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4730" yWindow="410" windowWidth="15480" windowHeight="11020" tabRatio="500"/>
  </bookViews>
  <sheets>
    <sheet name="Sheet1" sheetId="1" r:id="rId1"/>
    <sheet name="Sheet2" sheetId="2" r:id="rId2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"/>
  <c r="G4"/>
  <c r="H4"/>
  <c r="I4"/>
  <c r="J4"/>
  <c r="K4"/>
</calcChain>
</file>

<file path=xl/comments1.xml><?xml version="1.0" encoding="utf-8"?>
<comments xmlns="http://schemas.openxmlformats.org/spreadsheetml/2006/main">
  <authors>
    <author>Kyrie Fry</author>
  </authors>
  <commentList>
    <comment ref="E15" authorId="0">
      <text>
        <r>
          <rPr>
            <b/>
            <sz val="9"/>
            <color indexed="81"/>
            <rFont val="Tahoma"/>
            <charset val="1"/>
          </rPr>
          <t>Kyrie Fry: There is no summary for this project.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<sst xmlns="http://schemas.openxmlformats.org/spreadsheetml/2006/main" count="239" uniqueCount="131">
  <si>
    <t>Topping</t>
  </si>
  <si>
    <t>logistics</t>
  </si>
  <si>
    <t>cooperators (non-USGS)</t>
  </si>
  <si>
    <t>USGS cooperators</t>
  </si>
  <si>
    <t>total</t>
  </si>
  <si>
    <t>vehicles</t>
  </si>
  <si>
    <t>leadership personnel</t>
  </si>
  <si>
    <t>AMWG/TWG travel</t>
  </si>
  <si>
    <t>SBSC IT overhead</t>
  </si>
  <si>
    <t>Science Advisors</t>
  </si>
  <si>
    <t>Independent Reviewers</t>
  </si>
  <si>
    <t>Logistics base costs</t>
  </si>
  <si>
    <t>Ward</t>
  </si>
  <si>
    <t>Ward et al</t>
  </si>
  <si>
    <t>Ralston</t>
  </si>
  <si>
    <t>investigators</t>
  </si>
  <si>
    <t>collaborators / cooperators</t>
  </si>
  <si>
    <t>Ward et al.</t>
  </si>
  <si>
    <t xml:space="preserve">2. Aggregation ecology </t>
  </si>
  <si>
    <t xml:space="preserve">1. Aggregation sampling </t>
  </si>
  <si>
    <t>4. Humpback chub natal origins</t>
  </si>
  <si>
    <t>Budget analyst, communications support, library, discretionary awards</t>
  </si>
  <si>
    <t>Vernieu</t>
  </si>
  <si>
    <t>Persons et al.</t>
  </si>
  <si>
    <t>Fairley et al.</t>
  </si>
  <si>
    <t>Kennedy et al.</t>
  </si>
  <si>
    <t>1. Integrated vegetation monitoring</t>
  </si>
  <si>
    <t>2. Vegetation-sediment modeling</t>
  </si>
  <si>
    <t>3. Riparian vegetation dynamics - trophic linkages</t>
  </si>
  <si>
    <t>3a. Adult condition and reproductive potential (ovaprim studies)</t>
  </si>
  <si>
    <t>3b. Adult condition and reproductive potential (ultrasonic imaging)</t>
  </si>
  <si>
    <t>3c. Adult condition and reproductive potential (diet nutritional studies)</t>
  </si>
  <si>
    <t>1. Mainstem spring native/nonnative fish monitoring</t>
  </si>
  <si>
    <t>1c.1. Rainbow trout monitoring</t>
  </si>
  <si>
    <t>1c.2. Rainbow trout early life  studies</t>
  </si>
  <si>
    <t>1d. Mainstem monitoring native/nonnative fish near LCR confluences</t>
  </si>
  <si>
    <t>2a. Annual spring/fall HBC abundance estimates lower 13.6km ofLCR</t>
  </si>
  <si>
    <t>2b. Monitoring native/nonative in lower 1,200m LCR</t>
  </si>
  <si>
    <t>2c. Translocation and monitoring above Chute Falls</t>
  </si>
  <si>
    <t>2d. PIT tag antenna monitoring</t>
  </si>
  <si>
    <t>3. Stock assessment and structured mark recapture model humpback chub abundance estimates</t>
  </si>
  <si>
    <t>4. Detection of rainbow trout movement from upper Colorado River below GCD</t>
  </si>
  <si>
    <t>1. Laboratory studies…</t>
  </si>
  <si>
    <t>Avery et al.</t>
  </si>
  <si>
    <t>Yard et al.</t>
  </si>
  <si>
    <t>A</t>
  </si>
  <si>
    <t>B</t>
  </si>
  <si>
    <t>C</t>
  </si>
  <si>
    <t>D</t>
  </si>
  <si>
    <t>H</t>
  </si>
  <si>
    <t>I</t>
  </si>
  <si>
    <t>E</t>
  </si>
  <si>
    <t>Korman</t>
  </si>
  <si>
    <t>Yackulic et al.</t>
  </si>
  <si>
    <t>F</t>
  </si>
  <si>
    <t>1. July LCR marking</t>
  </si>
  <si>
    <t>2. Describing trophic ecology humpback chub in LCR</t>
  </si>
  <si>
    <t>3. Otolith sampling NSE reach in fall</t>
  </si>
  <si>
    <t>4. Laboaratory study imprinting of humpback chub (FY 14 project)</t>
  </si>
  <si>
    <t>5. Linkages / modeling</t>
  </si>
  <si>
    <t>G</t>
  </si>
  <si>
    <t>1. Establishing current conditions</t>
  </si>
  <si>
    <t>Yard et al</t>
  </si>
  <si>
    <t>2. Laboratory feeding studies</t>
  </si>
  <si>
    <t>3. Monitoring modeling food base</t>
  </si>
  <si>
    <t>4. Integration modeling factors limiting large rainbow trout growth</t>
  </si>
  <si>
    <t>5. Tailwater synthesis</t>
  </si>
  <si>
    <t>6. Rainbow trout population management</t>
  </si>
  <si>
    <t>SUNY</t>
  </si>
  <si>
    <t>Univ Florida</t>
  </si>
  <si>
    <t>Univ Wyoming</t>
  </si>
  <si>
    <t>Kennedy et al</t>
  </si>
  <si>
    <t>Grams et al</t>
  </si>
  <si>
    <t>on-going</t>
  </si>
  <si>
    <t>new</t>
  </si>
  <si>
    <t>expanded</t>
  </si>
  <si>
    <t>research</t>
  </si>
  <si>
    <t>Northern Arizona U</t>
  </si>
  <si>
    <t xml:space="preserve">new </t>
  </si>
  <si>
    <t>USGS/Coastal Marine Geology</t>
  </si>
  <si>
    <t>1. Sandbar and camping beach monitoring …</t>
  </si>
  <si>
    <t>2. Sediment storage monitoring and research</t>
  </si>
  <si>
    <t>USGS/AZ Water Science Center, USGS/UT Water Science Center, USGS/Center Integrated Data Analytics</t>
  </si>
  <si>
    <t>Reclamation, National Park Service</t>
  </si>
  <si>
    <t>US Fish Wildlife Service</t>
  </si>
  <si>
    <t>USGS/AZ Co-op Unit, US Fish Wildlife Service</t>
  </si>
  <si>
    <t>US Fish Wildlife Service, SUNY</t>
  </si>
  <si>
    <t>AZ Game Fish Dept</t>
  </si>
  <si>
    <t>Colorado State U</t>
  </si>
  <si>
    <t>Ecometric Inc.</t>
  </si>
  <si>
    <t>Idaho State U</t>
  </si>
  <si>
    <t>AZ Game Fish Dept, US Fish Wildlife Service, US Forest Service</t>
  </si>
  <si>
    <t>National Park Service</t>
  </si>
  <si>
    <t>USGS/Geology, Minerals, Energy, and Geophysics Science Center</t>
  </si>
  <si>
    <t>Stream flow, water quality, and sediment transport ($1,258,000)</t>
  </si>
  <si>
    <t>Lake Powell water quality monitoring ($236,000)</t>
  </si>
  <si>
    <t>Mainstem humpback chub aggregation studies (504,000)</t>
  </si>
  <si>
    <t>Humpback chub early life history near LCR ($358,000)</t>
  </si>
  <si>
    <t>Long-term monitoring native nonnative fishes mainstem Colorado River and LCR ($1,988,000)</t>
  </si>
  <si>
    <t>Identifying main drivers rainbow trout growth, population size, demographics, distribution ($814,000)</t>
  </si>
  <si>
    <t>Integrated riparian vegetation studies ($509,000)</t>
  </si>
  <si>
    <t>Independent Review ($170,000)</t>
  </si>
  <si>
    <t>reduced</t>
  </si>
  <si>
    <t>Annual contribution of Overflight Fund</t>
  </si>
  <si>
    <t>Other Allocations ($85,000)</t>
  </si>
  <si>
    <t>2. Efficacy ecological impacts brown trout</t>
  </si>
  <si>
    <t>AZ Game Fish Dept, National Park Service</t>
  </si>
  <si>
    <t>3. Bed sediment influences on suspended sediment</t>
  </si>
  <si>
    <t>4. Geochemical signatures of mined pre-dam sediment</t>
  </si>
  <si>
    <t>5. General survey support</t>
  </si>
  <si>
    <t>GIS / RS / electronics support (includes burden)</t>
  </si>
  <si>
    <t>Sandbars and sediment storage dynamics ($1,391,000)</t>
  </si>
  <si>
    <t>Northern Arizona U, USGS/Coastal Marine Geology</t>
  </si>
  <si>
    <t>Rubin et al</t>
  </si>
  <si>
    <t>Takesue et al</t>
  </si>
  <si>
    <t>Kohl et al</t>
  </si>
  <si>
    <t>Cultural Resources monitoring</t>
  </si>
  <si>
    <t>GCDAMP monitoring</t>
  </si>
  <si>
    <t>GCDAMP monitoring / research</t>
  </si>
  <si>
    <t>GCDAMP monitoring, including environmental compliance</t>
  </si>
  <si>
    <t>GCDAMP monitoring, including environmental compliance / research</t>
  </si>
  <si>
    <r>
      <t xml:space="preserve">Glen Canyon NRA and Grand Canyon NP Cultural Resource Pilot Monitoring Project; Grand Canyon NP remote sensing analysis </t>
    </r>
    <r>
      <rPr>
        <b/>
        <i/>
        <sz val="12"/>
        <color theme="1"/>
        <rFont val="Calibri"/>
        <scheme val="minor"/>
      </rPr>
      <t>(GCMRC and NPS project proposals are under review)</t>
    </r>
  </si>
  <si>
    <t>USGS Administration ($1,780,000)</t>
  </si>
  <si>
    <t>Ecometrics, Inc.</t>
  </si>
  <si>
    <t>Interactions between native fish and nonnative trout ($277,000)</t>
  </si>
  <si>
    <t>GCMRC salaries</t>
  </si>
  <si>
    <t>Total (does not include Cultural Resources monitoring)</t>
  </si>
  <si>
    <t>FY 13</t>
  </si>
  <si>
    <t>FY14</t>
  </si>
  <si>
    <t xml:space="preserve"> total</t>
  </si>
  <si>
    <t>Attachment 1</t>
  </si>
</sst>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&quot;$&quot;#,##0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7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Alignment="1">
      <alignment wrapText="1"/>
    </xf>
    <xf numFmtId="0" fontId="12" fillId="0" borderId="1" xfId="227" applyAlignment="1">
      <alignment horizontal="center"/>
    </xf>
    <xf numFmtId="0" fontId="12" fillId="0" borderId="1" xfId="227" applyAlignment="1">
      <alignment horizontal="center" wrapText="1"/>
    </xf>
    <xf numFmtId="0" fontId="12" fillId="0" borderId="1" xfId="227"/>
    <xf numFmtId="0" fontId="12" fillId="0" borderId="1" xfId="227" applyFill="1" applyAlignment="1">
      <alignment horizontal="center" wrapText="1"/>
    </xf>
    <xf numFmtId="0" fontId="5" fillId="0" borderId="0" xfId="0" applyFont="1"/>
    <xf numFmtId="165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12" fillId="0" borderId="1" xfId="227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Heading 2" xfId="227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R88"/>
  <sheetViews>
    <sheetView tabSelected="1" topLeftCell="A181" zoomScale="90" zoomScaleNormal="90" zoomScalePageLayoutView="90" workbookViewId="0">
      <pane ySplit="2900"/>
      <selection activeCell="C181" sqref="C181"/>
      <selection pane="bottomLeft" sqref="A1:N1"/>
    </sheetView>
  </sheetViews>
  <sheetFormatPr defaultColWidth="11.08203125" defaultRowHeight="15.5"/>
  <cols>
    <col min="1" max="1" width="8.83203125" style="17" customWidth="1"/>
    <col min="2" max="2" width="9.58203125" style="17" customWidth="1"/>
    <col min="3" max="3" width="24" style="34" customWidth="1"/>
    <col min="4" max="4" width="10.33203125" style="4" customWidth="1"/>
    <col min="5" max="5" width="71" customWidth="1"/>
    <col min="6" max="6" width="14" customWidth="1"/>
    <col min="7" max="7" width="13.5" customWidth="1"/>
    <col min="8" max="8" width="14.08203125" customWidth="1"/>
    <col min="9" max="9" width="12.08203125" customWidth="1"/>
    <col min="10" max="10" width="13.5" customWidth="1"/>
    <col min="11" max="11" width="12.83203125" customWidth="1"/>
    <col min="12" max="12" width="14.83203125" style="53" bestFit="1" customWidth="1"/>
    <col min="13" max="13" width="14.83203125" style="53" customWidth="1"/>
    <col min="14" max="14" width="29.08203125" style="8" customWidth="1"/>
    <col min="17" max="17" width="11.5" bestFit="1" customWidth="1"/>
    <col min="18" max="18" width="12.5" bestFit="1" customWidth="1"/>
    <col min="23" max="23" width="11.5" bestFit="1" customWidth="1"/>
    <col min="26" max="26" width="11.5" bestFit="1" customWidth="1"/>
  </cols>
  <sheetData>
    <row r="1" spans="1:1162" s="5" customFormat="1">
      <c r="A1" s="60" t="s">
        <v>130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162" s="5" customFormat="1" ht="21">
      <c r="A2" s="52"/>
      <c r="B2" s="52"/>
      <c r="C2" s="52"/>
      <c r="D2" s="52"/>
      <c r="G2" s="58" t="s">
        <v>127</v>
      </c>
      <c r="H2" s="58"/>
      <c r="I2" s="58"/>
      <c r="J2" s="58"/>
      <c r="K2" s="58"/>
      <c r="L2" s="58"/>
      <c r="M2" s="54" t="s">
        <v>128</v>
      </c>
      <c r="N2" s="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</row>
    <row r="3" spans="1:1162" s="47" customFormat="1" ht="85.5" thickBot="1">
      <c r="A3" s="45"/>
      <c r="B3" s="45"/>
      <c r="C3" s="45"/>
      <c r="D3" s="46"/>
      <c r="F3" s="47" t="s">
        <v>15</v>
      </c>
      <c r="G3" s="46" t="s">
        <v>125</v>
      </c>
      <c r="H3" s="45" t="s">
        <v>1</v>
      </c>
      <c r="I3" s="46" t="s">
        <v>110</v>
      </c>
      <c r="J3" s="46" t="s">
        <v>2</v>
      </c>
      <c r="K3" s="46" t="s">
        <v>3</v>
      </c>
      <c r="L3" s="55" t="s">
        <v>4</v>
      </c>
      <c r="M3" s="55" t="s">
        <v>129</v>
      </c>
      <c r="N3" s="48" t="s">
        <v>16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</row>
    <row r="4" spans="1:1162" s="49" customFormat="1" ht="21.5" thickTop="1">
      <c r="A4" s="15"/>
      <c r="B4" s="15"/>
      <c r="C4" s="15"/>
      <c r="D4" s="15"/>
      <c r="E4" s="15" t="s">
        <v>126</v>
      </c>
      <c r="G4" s="50">
        <f>SUM(G6:G78)</f>
        <v>3669000</v>
      </c>
      <c r="H4" s="50">
        <f>SUM(H6:H78)</f>
        <v>1047000</v>
      </c>
      <c r="I4" s="50">
        <f>SUM(I6:I78)</f>
        <v>487000</v>
      </c>
      <c r="J4" s="50">
        <f>SUM(J6:J78)</f>
        <v>1808000</v>
      </c>
      <c r="K4" s="50">
        <f>SUM(K6:K78)</f>
        <v>757000</v>
      </c>
      <c r="L4" s="56">
        <v>9370000</v>
      </c>
      <c r="M4" s="56">
        <f>SUM(M7:M78)</f>
        <v>9739000</v>
      </c>
      <c r="N4" s="5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</row>
    <row r="5" spans="1:1162" s="5" customFormat="1">
      <c r="A5" s="17"/>
      <c r="B5" s="17"/>
      <c r="C5" s="34"/>
      <c r="L5" s="53"/>
      <c r="M5" s="5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</row>
    <row r="6" spans="1:1162" ht="23.5">
      <c r="D6" s="20" t="s">
        <v>45</v>
      </c>
      <c r="E6" s="7" t="s">
        <v>111</v>
      </c>
      <c r="G6" s="2"/>
      <c r="H6" s="2"/>
      <c r="I6" s="19"/>
      <c r="J6" s="2"/>
      <c r="K6" s="2"/>
      <c r="N6" s="13"/>
    </row>
    <row r="7" spans="1:1162" s="21" customFormat="1" ht="50.15" customHeight="1">
      <c r="A7" s="23" t="s">
        <v>73</v>
      </c>
      <c r="B7" s="23"/>
      <c r="C7" s="35" t="s">
        <v>119</v>
      </c>
      <c r="D7" s="23"/>
      <c r="E7" s="24" t="s">
        <v>80</v>
      </c>
      <c r="F7" s="22" t="s">
        <v>72</v>
      </c>
      <c r="G7" s="25">
        <v>106000</v>
      </c>
      <c r="H7" s="25">
        <v>27000</v>
      </c>
      <c r="I7" s="32">
        <v>77000</v>
      </c>
      <c r="J7" s="25">
        <v>98000</v>
      </c>
      <c r="K7" s="25"/>
      <c r="L7" s="40">
        <v>344000</v>
      </c>
      <c r="M7" s="40">
        <v>354000</v>
      </c>
      <c r="N7" s="26" t="s">
        <v>77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</row>
    <row r="8" spans="1:1162" s="21" customFormat="1" ht="53.15" customHeight="1">
      <c r="A8" s="23" t="s">
        <v>73</v>
      </c>
      <c r="B8" s="23"/>
      <c r="C8" s="35" t="s">
        <v>120</v>
      </c>
      <c r="D8" s="23"/>
      <c r="E8" s="24" t="s">
        <v>81</v>
      </c>
      <c r="F8" s="22" t="s">
        <v>72</v>
      </c>
      <c r="G8" s="25">
        <v>259000</v>
      </c>
      <c r="H8" s="25">
        <v>74000</v>
      </c>
      <c r="I8" s="25">
        <v>81000</v>
      </c>
      <c r="J8" s="25">
        <v>164000</v>
      </c>
      <c r="K8" s="25">
        <v>14000</v>
      </c>
      <c r="L8" s="40">
        <v>691000</v>
      </c>
      <c r="M8" s="40">
        <v>712000</v>
      </c>
      <c r="N8" s="26" t="s">
        <v>112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</row>
    <row r="9" spans="1:1162" s="22" customFormat="1" ht="28" customHeight="1">
      <c r="A9" s="23" t="s">
        <v>74</v>
      </c>
      <c r="B9" s="27"/>
      <c r="C9" s="27" t="s">
        <v>76</v>
      </c>
      <c r="D9" s="27"/>
      <c r="E9" s="24" t="s">
        <v>107</v>
      </c>
      <c r="F9" s="22" t="s">
        <v>113</v>
      </c>
      <c r="G9" s="29">
        <v>43000</v>
      </c>
      <c r="H9" s="29">
        <v>37000</v>
      </c>
      <c r="I9" s="29">
        <v>22000</v>
      </c>
      <c r="J9" s="29">
        <v>65000</v>
      </c>
      <c r="K9" s="29">
        <v>83000</v>
      </c>
      <c r="L9" s="40">
        <v>267000</v>
      </c>
      <c r="M9" s="40">
        <v>275000</v>
      </c>
      <c r="N9" s="30" t="s">
        <v>79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</row>
    <row r="10" spans="1:1162" s="22" customFormat="1" ht="30" customHeight="1">
      <c r="A10" s="23" t="s">
        <v>74</v>
      </c>
      <c r="B10" s="27"/>
      <c r="C10" s="27" t="s">
        <v>76</v>
      </c>
      <c r="D10" s="27"/>
      <c r="E10" s="24" t="s">
        <v>108</v>
      </c>
      <c r="F10" s="22" t="s">
        <v>114</v>
      </c>
      <c r="G10" s="29">
        <v>6000</v>
      </c>
      <c r="H10" s="29"/>
      <c r="I10" s="29"/>
      <c r="J10" s="29"/>
      <c r="K10" s="29">
        <v>46000</v>
      </c>
      <c r="L10" s="40">
        <v>53000</v>
      </c>
      <c r="M10" s="40">
        <v>55000</v>
      </c>
      <c r="N10" s="30" t="s">
        <v>79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</row>
    <row r="11" spans="1:1162" s="21" customFormat="1" ht="26.15" customHeight="1">
      <c r="A11" s="23" t="s">
        <v>73</v>
      </c>
      <c r="B11" s="23"/>
      <c r="C11" s="27"/>
      <c r="D11" s="23"/>
      <c r="E11" s="24" t="s">
        <v>109</v>
      </c>
      <c r="F11" s="21" t="s">
        <v>115</v>
      </c>
      <c r="G11" s="25">
        <v>22000</v>
      </c>
      <c r="H11" s="25">
        <v>6000</v>
      </c>
      <c r="I11" s="25"/>
      <c r="J11" s="25"/>
      <c r="K11" s="25"/>
      <c r="L11" s="57">
        <v>36000</v>
      </c>
      <c r="M11" s="57">
        <v>37000</v>
      </c>
      <c r="N11" s="2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</row>
    <row r="12" spans="1:1162">
      <c r="N12" s="9"/>
    </row>
    <row r="13" spans="1:1162" s="22" customFormat="1" ht="62">
      <c r="A13" s="27" t="s">
        <v>73</v>
      </c>
      <c r="B13" s="27"/>
      <c r="C13" s="37" t="s">
        <v>119</v>
      </c>
      <c r="D13" s="31" t="s">
        <v>46</v>
      </c>
      <c r="E13" s="38" t="s">
        <v>94</v>
      </c>
      <c r="F13" s="22" t="s">
        <v>0</v>
      </c>
      <c r="G13" s="29">
        <v>524000</v>
      </c>
      <c r="H13" s="29">
        <v>60000</v>
      </c>
      <c r="I13" s="29">
        <v>55000</v>
      </c>
      <c r="J13" s="29"/>
      <c r="K13" s="29">
        <v>480000</v>
      </c>
      <c r="L13" s="40">
        <v>1258000</v>
      </c>
      <c r="M13" s="40">
        <v>1336000</v>
      </c>
      <c r="N13" s="35" t="s">
        <v>82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</row>
    <row r="14" spans="1:1162" s="22" customFormat="1" ht="17.149999999999999" customHeight="1">
      <c r="A14" s="27"/>
      <c r="B14" s="27"/>
      <c r="C14" s="37"/>
      <c r="D14" s="31"/>
      <c r="E14" s="38"/>
      <c r="G14" s="29"/>
      <c r="H14" s="29"/>
      <c r="I14" s="29"/>
      <c r="J14" s="29"/>
      <c r="K14" s="29"/>
      <c r="L14" s="40"/>
      <c r="M14" s="40"/>
      <c r="N14" s="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</row>
    <row r="15" spans="1:1162" s="22" customFormat="1" ht="31">
      <c r="A15" s="27" t="s">
        <v>73</v>
      </c>
      <c r="B15" s="27"/>
      <c r="C15" s="27" t="s">
        <v>117</v>
      </c>
      <c r="D15" s="31" t="s">
        <v>47</v>
      </c>
      <c r="E15" s="38" t="s">
        <v>95</v>
      </c>
      <c r="F15" s="22" t="s">
        <v>22</v>
      </c>
      <c r="G15" s="29">
        <v>166000</v>
      </c>
      <c r="H15" s="29">
        <v>22000</v>
      </c>
      <c r="I15" s="29"/>
      <c r="J15" s="29"/>
      <c r="K15" s="29"/>
      <c r="L15" s="40">
        <v>236000</v>
      </c>
      <c r="M15" s="40">
        <v>243000</v>
      </c>
      <c r="N15" s="35" t="s">
        <v>83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</row>
    <row r="16" spans="1:1162">
      <c r="N16" s="12"/>
    </row>
    <row r="17" spans="1:1162" ht="23.5">
      <c r="D17" s="20" t="s">
        <v>48</v>
      </c>
      <c r="E17" s="7" t="s">
        <v>96</v>
      </c>
      <c r="N17" s="12"/>
    </row>
    <row r="18" spans="1:1162" s="22" customFormat="1" ht="46.5">
      <c r="A18" s="27" t="s">
        <v>73</v>
      </c>
      <c r="B18" s="27" t="s">
        <v>75</v>
      </c>
      <c r="C18" s="37" t="s">
        <v>119</v>
      </c>
      <c r="D18" s="27"/>
      <c r="E18" s="22" t="s">
        <v>19</v>
      </c>
      <c r="F18" s="22" t="s">
        <v>13</v>
      </c>
      <c r="G18" s="29">
        <v>22000</v>
      </c>
      <c r="H18" s="29">
        <v>100000</v>
      </c>
      <c r="I18" s="29">
        <v>15000</v>
      </c>
      <c r="J18" s="29">
        <v>80000</v>
      </c>
      <c r="K18" s="29"/>
      <c r="L18" s="40">
        <v>250000</v>
      </c>
      <c r="M18" s="40">
        <v>257000</v>
      </c>
      <c r="N18" s="35" t="s">
        <v>84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</row>
    <row r="19" spans="1:1162" s="22" customFormat="1" ht="46.5">
      <c r="A19" s="27" t="s">
        <v>73</v>
      </c>
      <c r="B19" s="27" t="s">
        <v>75</v>
      </c>
      <c r="C19" s="37" t="s">
        <v>119</v>
      </c>
      <c r="D19" s="27"/>
      <c r="E19" s="22" t="s">
        <v>18</v>
      </c>
      <c r="F19" s="22" t="s">
        <v>25</v>
      </c>
      <c r="G19" s="29">
        <v>51000</v>
      </c>
      <c r="H19" s="29">
        <v>15000</v>
      </c>
      <c r="I19" s="29">
        <v>15000</v>
      </c>
      <c r="J19" s="29">
        <v>27000</v>
      </c>
      <c r="K19" s="29"/>
      <c r="L19" s="40">
        <v>124000</v>
      </c>
      <c r="M19" s="40">
        <v>127000</v>
      </c>
      <c r="N19" s="35" t="s">
        <v>84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</row>
    <row r="20" spans="1:1162" s="22" customFormat="1" ht="31">
      <c r="A20" s="27" t="s">
        <v>74</v>
      </c>
      <c r="B20" s="27"/>
      <c r="C20" s="27" t="s">
        <v>76</v>
      </c>
      <c r="D20" s="27"/>
      <c r="E20" s="22" t="s">
        <v>29</v>
      </c>
      <c r="F20" s="22" t="s">
        <v>17</v>
      </c>
      <c r="G20" s="29">
        <v>7000</v>
      </c>
      <c r="H20" s="29"/>
      <c r="I20" s="29"/>
      <c r="J20" s="29">
        <v>15000</v>
      </c>
      <c r="K20" s="29"/>
      <c r="L20" s="40">
        <v>27000</v>
      </c>
      <c r="M20" s="40">
        <v>28000</v>
      </c>
      <c r="N20" s="35" t="s">
        <v>85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</row>
    <row r="21" spans="1:1162" s="22" customFormat="1" ht="31">
      <c r="A21" s="27" t="s">
        <v>74</v>
      </c>
      <c r="B21" s="27"/>
      <c r="C21" s="27" t="s">
        <v>76</v>
      </c>
      <c r="D21" s="27"/>
      <c r="E21" s="22" t="s">
        <v>30</v>
      </c>
      <c r="F21" s="22" t="s">
        <v>17</v>
      </c>
      <c r="G21" s="29">
        <v>7000</v>
      </c>
      <c r="H21" s="29"/>
      <c r="I21" s="29"/>
      <c r="J21" s="29">
        <v>15000</v>
      </c>
      <c r="K21" s="29"/>
      <c r="L21" s="40">
        <v>36000</v>
      </c>
      <c r="M21" s="40">
        <v>28000</v>
      </c>
      <c r="N21" s="35" t="s">
        <v>85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</row>
    <row r="22" spans="1:1162" s="22" customFormat="1" ht="31">
      <c r="A22" s="27" t="s">
        <v>78</v>
      </c>
      <c r="B22" s="27"/>
      <c r="C22" s="27" t="s">
        <v>76</v>
      </c>
      <c r="D22" s="27"/>
      <c r="E22" s="22" t="s">
        <v>31</v>
      </c>
      <c r="F22" s="22" t="s">
        <v>17</v>
      </c>
      <c r="G22" s="29">
        <v>7000</v>
      </c>
      <c r="H22" s="29"/>
      <c r="I22" s="29"/>
      <c r="J22" s="29">
        <v>15000</v>
      </c>
      <c r="K22" s="29"/>
      <c r="L22" s="40">
        <v>29000</v>
      </c>
      <c r="M22" s="40">
        <v>31000</v>
      </c>
      <c r="N22" s="35" t="s">
        <v>85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</row>
    <row r="23" spans="1:1162" s="22" customFormat="1">
      <c r="A23" s="27" t="s">
        <v>74</v>
      </c>
      <c r="B23" s="27"/>
      <c r="C23" s="27" t="s">
        <v>76</v>
      </c>
      <c r="D23" s="27"/>
      <c r="E23" s="22" t="s">
        <v>20</v>
      </c>
      <c r="F23" s="22" t="s">
        <v>23</v>
      </c>
      <c r="G23" s="29">
        <v>10000</v>
      </c>
      <c r="H23" s="29"/>
      <c r="I23" s="29"/>
      <c r="J23" s="29">
        <v>20000</v>
      </c>
      <c r="K23" s="29"/>
      <c r="L23" s="40">
        <v>38000</v>
      </c>
      <c r="M23" s="40">
        <v>38000</v>
      </c>
      <c r="N23" s="35" t="s">
        <v>86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</row>
    <row r="24" spans="1:1162" s="5" customFormat="1">
      <c r="A24" s="17"/>
      <c r="B24" s="17"/>
      <c r="C24" s="34"/>
      <c r="D24" s="10"/>
      <c r="G24" s="2"/>
      <c r="H24" s="2"/>
      <c r="I24" s="2"/>
      <c r="J24" s="2"/>
      <c r="K24" s="2"/>
      <c r="L24" s="53"/>
      <c r="M24" s="53"/>
      <c r="N24" s="1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</row>
    <row r="25" spans="1:1162" s="27" customFormat="1" ht="23.5">
      <c r="D25" s="31" t="s">
        <v>51</v>
      </c>
      <c r="E25" s="39" t="s">
        <v>97</v>
      </c>
      <c r="G25" s="40"/>
      <c r="H25" s="40"/>
      <c r="I25" s="40"/>
      <c r="J25" s="40"/>
      <c r="K25" s="40"/>
      <c r="L25" s="40"/>
      <c r="M25" s="40"/>
      <c r="N25" s="3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</row>
    <row r="26" spans="1:1162" s="27" customFormat="1">
      <c r="A26" s="27" t="s">
        <v>74</v>
      </c>
      <c r="C26" s="41" t="s">
        <v>76</v>
      </c>
      <c r="E26" s="36" t="s">
        <v>55</v>
      </c>
      <c r="F26" s="27" t="s">
        <v>53</v>
      </c>
      <c r="G26" s="40">
        <v>65000</v>
      </c>
      <c r="H26" s="40">
        <v>10000</v>
      </c>
      <c r="I26" s="40"/>
      <c r="J26" s="40"/>
      <c r="K26" s="40"/>
      <c r="L26" s="40">
        <v>93000</v>
      </c>
      <c r="M26" s="40">
        <v>97000</v>
      </c>
      <c r="N26" s="3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</row>
    <row r="27" spans="1:1162" s="27" customFormat="1">
      <c r="A27" s="27" t="s">
        <v>74</v>
      </c>
      <c r="C27" s="41" t="s">
        <v>76</v>
      </c>
      <c r="E27" s="36" t="s">
        <v>56</v>
      </c>
      <c r="F27" s="27" t="s">
        <v>71</v>
      </c>
      <c r="G27" s="40">
        <v>69000</v>
      </c>
      <c r="H27" s="40"/>
      <c r="I27" s="40"/>
      <c r="J27" s="40">
        <v>20000</v>
      </c>
      <c r="K27" s="40"/>
      <c r="L27" s="40">
        <v>119000</v>
      </c>
      <c r="M27" s="40">
        <v>110000</v>
      </c>
      <c r="N27" s="35" t="s">
        <v>70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</row>
    <row r="28" spans="1:1162" s="27" customFormat="1">
      <c r="A28" s="27" t="s">
        <v>74</v>
      </c>
      <c r="C28" s="41" t="s">
        <v>76</v>
      </c>
      <c r="E28" s="36" t="s">
        <v>57</v>
      </c>
      <c r="G28" s="40">
        <v>11000</v>
      </c>
      <c r="H28" s="40"/>
      <c r="I28" s="40"/>
      <c r="J28" s="40"/>
      <c r="K28" s="40"/>
      <c r="L28" s="40">
        <v>32000</v>
      </c>
      <c r="M28" s="40">
        <v>32000</v>
      </c>
      <c r="N28" s="35" t="s">
        <v>68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</row>
    <row r="29" spans="1:1162" s="27" customFormat="1">
      <c r="A29" s="27" t="s">
        <v>74</v>
      </c>
      <c r="C29" s="41" t="s">
        <v>76</v>
      </c>
      <c r="E29" s="36" t="s">
        <v>58</v>
      </c>
      <c r="F29" s="27" t="s">
        <v>17</v>
      </c>
      <c r="G29" s="40"/>
      <c r="H29" s="40"/>
      <c r="I29" s="40"/>
      <c r="J29" s="40"/>
      <c r="K29" s="40"/>
      <c r="L29" s="40"/>
      <c r="M29" s="40">
        <v>39000</v>
      </c>
      <c r="N29" s="3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</row>
    <row r="30" spans="1:1162" s="27" customFormat="1">
      <c r="A30" s="27" t="s">
        <v>74</v>
      </c>
      <c r="C30" s="41" t="s">
        <v>76</v>
      </c>
      <c r="E30" s="36" t="s">
        <v>59</v>
      </c>
      <c r="F30" s="27" t="s">
        <v>53</v>
      </c>
      <c r="G30" s="40">
        <v>84000</v>
      </c>
      <c r="H30" s="40"/>
      <c r="I30" s="40"/>
      <c r="J30" s="40">
        <v>10000</v>
      </c>
      <c r="K30" s="40"/>
      <c r="L30" s="40">
        <v>114000</v>
      </c>
      <c r="M30" s="40">
        <v>118000</v>
      </c>
      <c r="N30" s="35" t="s">
        <v>69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</row>
    <row r="31" spans="1:1162" s="5" customFormat="1">
      <c r="A31" s="17"/>
      <c r="B31" s="17"/>
      <c r="C31" s="34"/>
      <c r="D31" s="4"/>
      <c r="G31" s="2"/>
      <c r="H31" s="2"/>
      <c r="I31" s="2"/>
      <c r="J31" s="2"/>
      <c r="K31" s="2"/>
      <c r="L31" s="53"/>
      <c r="M31" s="53"/>
      <c r="N31" s="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</row>
    <row r="32" spans="1:1162" s="22" customFormat="1" ht="37">
      <c r="A32" s="27"/>
      <c r="B32" s="27"/>
      <c r="C32" s="27"/>
      <c r="D32" s="31" t="s">
        <v>54</v>
      </c>
      <c r="E32" s="42" t="s">
        <v>98</v>
      </c>
      <c r="G32" s="29"/>
      <c r="H32" s="29"/>
      <c r="I32" s="29"/>
      <c r="J32" s="29"/>
      <c r="K32" s="29"/>
      <c r="L32" s="40"/>
      <c r="M32" s="40"/>
      <c r="N32" s="2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</row>
    <row r="33" spans="1:1162" s="22" customFormat="1" ht="46.5">
      <c r="A33" s="27" t="s">
        <v>73</v>
      </c>
      <c r="B33" s="27"/>
      <c r="C33" s="37" t="s">
        <v>119</v>
      </c>
      <c r="D33" s="27"/>
      <c r="E33" s="22" t="s">
        <v>32</v>
      </c>
      <c r="F33" s="22" t="s">
        <v>23</v>
      </c>
      <c r="G33" s="29">
        <v>23000</v>
      </c>
      <c r="H33" s="29">
        <v>55000</v>
      </c>
      <c r="I33" s="29"/>
      <c r="J33" s="29">
        <v>103000</v>
      </c>
      <c r="K33" s="29"/>
      <c r="L33" s="40">
        <v>206000</v>
      </c>
      <c r="M33" s="40">
        <v>212000</v>
      </c>
      <c r="N33" s="35" t="s">
        <v>87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</row>
    <row r="34" spans="1:1162" s="22" customFormat="1" ht="46.5">
      <c r="A34" s="27" t="s">
        <v>73</v>
      </c>
      <c r="B34" s="27"/>
      <c r="C34" s="37" t="s">
        <v>119</v>
      </c>
      <c r="D34" s="27"/>
      <c r="E34" s="22" t="s">
        <v>33</v>
      </c>
      <c r="F34" s="22" t="s">
        <v>23</v>
      </c>
      <c r="G34" s="29">
        <v>23000</v>
      </c>
      <c r="H34" s="29">
        <v>42000</v>
      </c>
      <c r="I34" s="29"/>
      <c r="J34" s="29">
        <v>132000</v>
      </c>
      <c r="K34" s="29"/>
      <c r="L34" s="40">
        <v>216000</v>
      </c>
      <c r="M34" s="40">
        <v>222000</v>
      </c>
      <c r="N34" s="35" t="s">
        <v>87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</row>
    <row r="35" spans="1:1162" s="22" customFormat="1" ht="46.5">
      <c r="A35" s="27" t="s">
        <v>73</v>
      </c>
      <c r="B35" s="27"/>
      <c r="C35" s="37" t="s">
        <v>119</v>
      </c>
      <c r="D35" s="27"/>
      <c r="E35" s="22" t="s">
        <v>34</v>
      </c>
      <c r="F35" s="22" t="s">
        <v>43</v>
      </c>
      <c r="G35" s="29">
        <v>46000</v>
      </c>
      <c r="H35" s="29">
        <v>42000</v>
      </c>
      <c r="I35" s="29"/>
      <c r="J35" s="29"/>
      <c r="K35" s="29"/>
      <c r="L35" s="40">
        <v>109000</v>
      </c>
      <c r="M35" s="40">
        <v>113000</v>
      </c>
      <c r="N35" s="2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</row>
    <row r="36" spans="1:1162" s="22" customFormat="1" ht="46.5">
      <c r="A36" s="27" t="s">
        <v>73</v>
      </c>
      <c r="B36" s="27"/>
      <c r="C36" s="37" t="s">
        <v>119</v>
      </c>
      <c r="D36" s="27"/>
      <c r="E36" s="22" t="s">
        <v>35</v>
      </c>
      <c r="F36" s="22" t="s">
        <v>44</v>
      </c>
      <c r="G36" s="29">
        <v>13000</v>
      </c>
      <c r="H36" s="29">
        <v>206000</v>
      </c>
      <c r="I36" s="29"/>
      <c r="J36" s="29">
        <v>177000</v>
      </c>
      <c r="K36" s="29"/>
      <c r="L36" s="40">
        <v>432000</v>
      </c>
      <c r="M36" s="40">
        <v>445000</v>
      </c>
      <c r="N36" s="35" t="s">
        <v>89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</row>
    <row r="37" spans="1:1162" s="22" customFormat="1" ht="46.5">
      <c r="A37" s="27" t="s">
        <v>73</v>
      </c>
      <c r="B37" s="27"/>
      <c r="C37" s="37" t="s">
        <v>119</v>
      </c>
      <c r="D37" s="27"/>
      <c r="E37" s="22" t="s">
        <v>36</v>
      </c>
      <c r="F37" s="22" t="s">
        <v>23</v>
      </c>
      <c r="G37" s="29">
        <v>18000</v>
      </c>
      <c r="H37" s="29">
        <v>86000</v>
      </c>
      <c r="I37" s="29"/>
      <c r="J37" s="29">
        <v>364000</v>
      </c>
      <c r="K37" s="29"/>
      <c r="L37" s="40">
        <v>511000</v>
      </c>
      <c r="M37" s="40">
        <v>526000</v>
      </c>
      <c r="N37" s="35" t="s">
        <v>84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</row>
    <row r="38" spans="1:1162" s="22" customFormat="1" ht="46.5">
      <c r="A38" s="27" t="s">
        <v>73</v>
      </c>
      <c r="B38" s="27"/>
      <c r="C38" s="37" t="s">
        <v>119</v>
      </c>
      <c r="D38" s="27"/>
      <c r="E38" s="22" t="s">
        <v>37</v>
      </c>
      <c r="F38" s="22" t="s">
        <v>23</v>
      </c>
      <c r="G38" s="29">
        <v>17000</v>
      </c>
      <c r="H38" s="29">
        <v>12000</v>
      </c>
      <c r="I38" s="29"/>
      <c r="J38" s="29">
        <v>50000</v>
      </c>
      <c r="K38" s="29"/>
      <c r="L38" s="40">
        <v>88000</v>
      </c>
      <c r="M38" s="40">
        <v>90000</v>
      </c>
      <c r="N38" s="35" t="s">
        <v>87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</row>
    <row r="39" spans="1:1162" s="22" customFormat="1" ht="46.5">
      <c r="A39" s="27" t="s">
        <v>73</v>
      </c>
      <c r="B39" s="27"/>
      <c r="C39" s="37" t="s">
        <v>119</v>
      </c>
      <c r="D39" s="27"/>
      <c r="E39" s="22" t="s">
        <v>38</v>
      </c>
      <c r="F39" s="22" t="s">
        <v>23</v>
      </c>
      <c r="G39" s="29">
        <v>17000</v>
      </c>
      <c r="H39" s="29">
        <v>37000</v>
      </c>
      <c r="I39" s="29"/>
      <c r="J39" s="29">
        <v>67000</v>
      </c>
      <c r="K39" s="29"/>
      <c r="L39" s="40">
        <v>132000</v>
      </c>
      <c r="M39" s="40">
        <v>135000</v>
      </c>
      <c r="N39" s="35" t="s">
        <v>84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</row>
    <row r="40" spans="1:1162" s="22" customFormat="1" ht="31">
      <c r="A40" s="27" t="s">
        <v>73</v>
      </c>
      <c r="B40" s="27"/>
      <c r="C40" s="35" t="s">
        <v>118</v>
      </c>
      <c r="D40" s="27"/>
      <c r="E40" s="22" t="s">
        <v>39</v>
      </c>
      <c r="F40" s="22" t="s">
        <v>23</v>
      </c>
      <c r="G40" s="29">
        <v>23000</v>
      </c>
      <c r="H40" s="29">
        <v>6000</v>
      </c>
      <c r="I40" s="29"/>
      <c r="J40" s="29">
        <v>40000</v>
      </c>
      <c r="K40" s="29"/>
      <c r="L40" s="40">
        <v>80000</v>
      </c>
      <c r="M40" s="40">
        <v>41000</v>
      </c>
      <c r="N40" s="35" t="s">
        <v>88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</row>
    <row r="41" spans="1:1162" s="22" customFormat="1" ht="46.5">
      <c r="A41" s="27" t="s">
        <v>73</v>
      </c>
      <c r="B41" s="27"/>
      <c r="C41" s="37" t="s">
        <v>119</v>
      </c>
      <c r="D41" s="27"/>
      <c r="E41" s="28" t="s">
        <v>40</v>
      </c>
      <c r="F41" s="22" t="s">
        <v>53</v>
      </c>
      <c r="G41" s="29">
        <v>19000</v>
      </c>
      <c r="H41" s="29"/>
      <c r="I41" s="29"/>
      <c r="J41" s="29"/>
      <c r="K41" s="29"/>
      <c r="L41" s="40">
        <v>22000</v>
      </c>
      <c r="M41" s="40">
        <v>23000</v>
      </c>
      <c r="N41" s="3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</row>
    <row r="42" spans="1:1162" s="22" customFormat="1" ht="46.5">
      <c r="A42" s="27" t="s">
        <v>73</v>
      </c>
      <c r="B42" s="27"/>
      <c r="C42" s="37" t="s">
        <v>119</v>
      </c>
      <c r="D42" s="27"/>
      <c r="E42" s="28" t="s">
        <v>41</v>
      </c>
      <c r="F42" s="22" t="s">
        <v>52</v>
      </c>
      <c r="G42" s="29">
        <v>35000</v>
      </c>
      <c r="H42" s="29">
        <v>28000</v>
      </c>
      <c r="I42" s="29"/>
      <c r="J42" s="29">
        <v>67000</v>
      </c>
      <c r="K42" s="29"/>
      <c r="L42" s="40">
        <v>192000</v>
      </c>
      <c r="M42" s="40">
        <v>198000</v>
      </c>
      <c r="N42" s="35" t="s">
        <v>89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</row>
    <row r="43" spans="1:1162" s="3" customFormat="1">
      <c r="A43" s="17"/>
      <c r="B43" s="17"/>
      <c r="C43" s="34"/>
      <c r="D43" s="4"/>
      <c r="G43" s="2"/>
      <c r="H43" s="2"/>
      <c r="I43" s="2"/>
      <c r="J43" s="2"/>
      <c r="K43" s="2"/>
      <c r="L43" s="53"/>
      <c r="M43" s="53"/>
      <c r="N43" s="12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</row>
    <row r="44" spans="1:1162" s="22" customFormat="1" ht="23.5">
      <c r="A44" s="27"/>
      <c r="B44" s="27"/>
      <c r="C44" s="27"/>
      <c r="D44" s="31" t="s">
        <v>60</v>
      </c>
      <c r="E44" s="38" t="s">
        <v>124</v>
      </c>
      <c r="G44" s="40"/>
      <c r="H44" s="40"/>
      <c r="I44" s="40"/>
      <c r="J44" s="40"/>
      <c r="K44" s="40"/>
      <c r="L44" s="40"/>
      <c r="M44" s="40"/>
      <c r="N44" s="3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</row>
    <row r="45" spans="1:1162" s="22" customFormat="1" ht="31">
      <c r="A45" s="27" t="s">
        <v>74</v>
      </c>
      <c r="B45" s="27"/>
      <c r="C45" s="27" t="s">
        <v>76</v>
      </c>
      <c r="D45" s="27"/>
      <c r="E45" s="22" t="s">
        <v>42</v>
      </c>
      <c r="F45" s="22" t="s">
        <v>12</v>
      </c>
      <c r="G45" s="29">
        <v>52000</v>
      </c>
      <c r="H45" s="29"/>
      <c r="I45" s="29"/>
      <c r="J45" s="29"/>
      <c r="K45" s="29"/>
      <c r="L45" s="40">
        <v>83000</v>
      </c>
      <c r="M45" s="40">
        <v>84000</v>
      </c>
      <c r="N45" s="35" t="s">
        <v>91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</row>
    <row r="46" spans="1:1162" s="22" customFormat="1" ht="31">
      <c r="A46" s="27" t="s">
        <v>74</v>
      </c>
      <c r="B46" s="27"/>
      <c r="C46" s="35" t="s">
        <v>118</v>
      </c>
      <c r="D46" s="27"/>
      <c r="E46" s="22" t="s">
        <v>105</v>
      </c>
      <c r="F46" s="22" t="s">
        <v>17</v>
      </c>
      <c r="G46" s="29">
        <v>71000</v>
      </c>
      <c r="H46" s="29">
        <v>89000</v>
      </c>
      <c r="I46" s="29"/>
      <c r="J46" s="29"/>
      <c r="K46" s="29"/>
      <c r="L46" s="40">
        <v>194000</v>
      </c>
      <c r="M46" s="40">
        <v>196000</v>
      </c>
      <c r="N46" s="35" t="s">
        <v>106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</row>
    <row r="47" spans="1:1162" s="5" customFormat="1">
      <c r="A47" s="17"/>
      <c r="B47" s="17"/>
      <c r="C47" s="34"/>
      <c r="D47" s="10"/>
      <c r="G47" s="2"/>
      <c r="H47" s="2"/>
      <c r="I47" s="2"/>
      <c r="J47" s="2"/>
      <c r="K47" s="2"/>
      <c r="L47" s="53"/>
      <c r="M47" s="53"/>
      <c r="N47" s="12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</row>
    <row r="48" spans="1:1162" s="22" customFormat="1" ht="37">
      <c r="A48" s="27"/>
      <c r="B48" s="27"/>
      <c r="C48" s="27"/>
      <c r="D48" s="31" t="s">
        <v>49</v>
      </c>
      <c r="E48" s="42" t="s">
        <v>99</v>
      </c>
      <c r="G48" s="29"/>
      <c r="H48" s="29"/>
      <c r="I48" s="29"/>
      <c r="J48" s="29"/>
      <c r="K48" s="29"/>
      <c r="L48" s="40"/>
      <c r="M48" s="40"/>
      <c r="N48" s="2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</row>
    <row r="49" spans="1:1162" s="22" customFormat="1" ht="31">
      <c r="A49" s="27" t="s">
        <v>73</v>
      </c>
      <c r="B49" s="27" t="s">
        <v>75</v>
      </c>
      <c r="C49" s="35" t="s">
        <v>118</v>
      </c>
      <c r="D49" s="27"/>
      <c r="E49" s="22" t="s">
        <v>61</v>
      </c>
      <c r="F49" s="22" t="s">
        <v>62</v>
      </c>
      <c r="G49" s="29">
        <v>59000</v>
      </c>
      <c r="H49" s="29"/>
      <c r="I49" s="29"/>
      <c r="J49" s="29"/>
      <c r="K49" s="29"/>
      <c r="L49" s="40">
        <v>113000</v>
      </c>
      <c r="M49" s="40">
        <v>116000</v>
      </c>
      <c r="N49" s="37" t="s">
        <v>123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</row>
    <row r="50" spans="1:1162" s="22" customFormat="1">
      <c r="A50" s="27" t="s">
        <v>74</v>
      </c>
      <c r="B50" s="27"/>
      <c r="C50" s="27" t="s">
        <v>76</v>
      </c>
      <c r="D50" s="27"/>
      <c r="E50" s="22" t="s">
        <v>63</v>
      </c>
      <c r="F50" s="22" t="s">
        <v>12</v>
      </c>
      <c r="G50" s="29">
        <v>15000</v>
      </c>
      <c r="H50" s="29"/>
      <c r="I50" s="29"/>
      <c r="J50" s="29"/>
      <c r="K50" s="29"/>
      <c r="L50" s="40">
        <v>36000</v>
      </c>
      <c r="M50" s="40">
        <v>5000</v>
      </c>
      <c r="N50" s="3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</row>
    <row r="51" spans="1:1162" s="22" customFormat="1" ht="31">
      <c r="A51" s="27" t="s">
        <v>73</v>
      </c>
      <c r="B51" s="27" t="s">
        <v>75</v>
      </c>
      <c r="C51" s="35" t="s">
        <v>118</v>
      </c>
      <c r="D51" s="27"/>
      <c r="E51" s="22" t="s">
        <v>64</v>
      </c>
      <c r="F51" s="22" t="s">
        <v>25</v>
      </c>
      <c r="G51" s="29">
        <v>254000</v>
      </c>
      <c r="H51" s="29"/>
      <c r="I51" s="29"/>
      <c r="J51" s="29">
        <v>20000</v>
      </c>
      <c r="K51" s="29"/>
      <c r="L51" s="40">
        <v>327000</v>
      </c>
      <c r="M51" s="40">
        <v>337000</v>
      </c>
      <c r="N51" s="35" t="s">
        <v>90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</row>
    <row r="52" spans="1:1162" s="22" customFormat="1" ht="31">
      <c r="A52" s="27" t="s">
        <v>74</v>
      </c>
      <c r="B52" s="27"/>
      <c r="C52" s="35" t="s">
        <v>118</v>
      </c>
      <c r="D52" s="27"/>
      <c r="E52" s="22" t="s">
        <v>65</v>
      </c>
      <c r="F52" s="22" t="s">
        <v>53</v>
      </c>
      <c r="G52" s="29">
        <v>98000</v>
      </c>
      <c r="H52" s="29"/>
      <c r="I52" s="29"/>
      <c r="J52" s="29"/>
      <c r="K52" s="29"/>
      <c r="L52" s="40">
        <v>111000</v>
      </c>
      <c r="M52" s="40">
        <v>114000</v>
      </c>
      <c r="N52" s="2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</row>
    <row r="53" spans="1:1162" s="22" customFormat="1">
      <c r="A53" s="27" t="s">
        <v>74</v>
      </c>
      <c r="B53" s="27"/>
      <c r="C53" s="27" t="s">
        <v>76</v>
      </c>
      <c r="D53" s="27"/>
      <c r="E53" s="22" t="s">
        <v>66</v>
      </c>
      <c r="F53" s="22" t="s">
        <v>53</v>
      </c>
      <c r="G53" s="29">
        <v>93000</v>
      </c>
      <c r="H53" s="29"/>
      <c r="I53" s="29"/>
      <c r="J53" s="29"/>
      <c r="K53" s="29"/>
      <c r="L53" s="40">
        <v>118000</v>
      </c>
      <c r="M53" s="40">
        <v>128000</v>
      </c>
      <c r="N53" s="2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</row>
    <row r="54" spans="1:1162" s="22" customFormat="1" ht="46.5">
      <c r="A54" s="27" t="s">
        <v>74</v>
      </c>
      <c r="B54" s="27"/>
      <c r="C54" s="37" t="s">
        <v>120</v>
      </c>
      <c r="D54" s="27"/>
      <c r="E54" s="22" t="s">
        <v>67</v>
      </c>
      <c r="F54" s="22" t="s">
        <v>62</v>
      </c>
      <c r="G54" s="29">
        <v>45000</v>
      </c>
      <c r="H54" s="29">
        <v>23000</v>
      </c>
      <c r="I54" s="29"/>
      <c r="J54" s="29"/>
      <c r="K54" s="29"/>
      <c r="L54" s="40">
        <v>109000</v>
      </c>
      <c r="M54" s="40">
        <v>113000</v>
      </c>
      <c r="N54" s="2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</row>
    <row r="55" spans="1:1162" s="5" customFormat="1">
      <c r="A55" s="17"/>
      <c r="B55" s="17"/>
      <c r="C55" s="34"/>
      <c r="D55" s="11"/>
      <c r="G55" s="2"/>
      <c r="H55" s="2"/>
      <c r="I55" s="2"/>
      <c r="J55" s="2"/>
      <c r="K55" s="2"/>
      <c r="L55" s="53"/>
      <c r="M55" s="53"/>
      <c r="N55" s="8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</row>
    <row r="56" spans="1:1162" s="3" customFormat="1" ht="23.5">
      <c r="A56" s="17"/>
      <c r="B56" s="17"/>
      <c r="C56" s="34"/>
      <c r="D56" s="20" t="s">
        <v>50</v>
      </c>
      <c r="E56" s="7" t="s">
        <v>100</v>
      </c>
      <c r="L56" s="53"/>
      <c r="M56" s="53"/>
      <c r="N56" s="8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</row>
    <row r="57" spans="1:1162" s="3" customFormat="1">
      <c r="A57" s="17" t="s">
        <v>73</v>
      </c>
      <c r="B57" s="17" t="s">
        <v>75</v>
      </c>
      <c r="C57" s="34" t="s">
        <v>117</v>
      </c>
      <c r="D57" s="4"/>
      <c r="E57" s="3" t="s">
        <v>26</v>
      </c>
      <c r="F57" t="s">
        <v>14</v>
      </c>
      <c r="G57" s="2">
        <v>69000</v>
      </c>
      <c r="H57" s="2">
        <v>30000</v>
      </c>
      <c r="I57" s="2">
        <v>137000</v>
      </c>
      <c r="J57" s="2">
        <v>25000</v>
      </c>
      <c r="K57" s="2"/>
      <c r="L57" s="53">
        <v>276000</v>
      </c>
      <c r="M57" s="53">
        <v>281000</v>
      </c>
      <c r="N57" s="12" t="s">
        <v>92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</row>
    <row r="58" spans="1:1162" s="3" customFormat="1">
      <c r="A58" s="17" t="s">
        <v>74</v>
      </c>
      <c r="B58" s="17"/>
      <c r="C58" s="34" t="s">
        <v>76</v>
      </c>
      <c r="D58" s="4"/>
      <c r="E58" t="s">
        <v>27</v>
      </c>
      <c r="F58" t="s">
        <v>14</v>
      </c>
      <c r="G58" s="2">
        <v>113000</v>
      </c>
      <c r="H58" s="2">
        <v>35000</v>
      </c>
      <c r="I58" s="2"/>
      <c r="J58" s="2"/>
      <c r="K58" s="2"/>
      <c r="L58" s="53">
        <v>189000</v>
      </c>
      <c r="M58" s="53">
        <v>193000</v>
      </c>
      <c r="N58" s="1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</row>
    <row r="59" spans="1:1162" ht="13.75" customHeight="1">
      <c r="A59" s="17" t="s">
        <v>74</v>
      </c>
      <c r="C59" s="34" t="s">
        <v>76</v>
      </c>
      <c r="E59" s="6" t="s">
        <v>28</v>
      </c>
      <c r="F59" t="s">
        <v>14</v>
      </c>
      <c r="G59" s="2">
        <v>26000</v>
      </c>
      <c r="H59" s="2">
        <v>5000</v>
      </c>
      <c r="I59" s="2"/>
      <c r="J59" s="2"/>
      <c r="K59" s="2"/>
      <c r="L59" s="53">
        <v>44000</v>
      </c>
      <c r="M59" s="53">
        <v>45000</v>
      </c>
      <c r="N59" s="12"/>
    </row>
    <row r="60" spans="1:1162" s="3" customFormat="1" ht="18" customHeight="1">
      <c r="A60" s="17"/>
      <c r="B60" s="17"/>
      <c r="C60" s="34"/>
      <c r="D60" s="4"/>
      <c r="F60"/>
      <c r="G60"/>
      <c r="H60"/>
      <c r="I60"/>
      <c r="J60"/>
      <c r="K60"/>
      <c r="L60" s="53"/>
      <c r="M60" s="53"/>
      <c r="N60" s="12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</row>
    <row r="61" spans="1:1162" s="5" customFormat="1" ht="21" customHeight="1">
      <c r="A61" s="17"/>
      <c r="B61" s="17"/>
      <c r="C61" s="34"/>
      <c r="D61" s="31"/>
      <c r="E61" s="33" t="s">
        <v>116</v>
      </c>
      <c r="F61" s="17"/>
      <c r="G61" s="17"/>
      <c r="H61" s="17"/>
      <c r="I61" s="17"/>
      <c r="J61" s="17"/>
      <c r="K61" s="17"/>
      <c r="L61" s="53"/>
      <c r="M61" s="53"/>
      <c r="N61" s="18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</row>
    <row r="62" spans="1:1162" s="22" customFormat="1" ht="46.5">
      <c r="A62" s="27" t="s">
        <v>73</v>
      </c>
      <c r="B62" s="27" t="s">
        <v>75</v>
      </c>
      <c r="C62" s="37" t="s">
        <v>119</v>
      </c>
      <c r="E62" s="43" t="s">
        <v>121</v>
      </c>
      <c r="F62" s="22" t="s">
        <v>24</v>
      </c>
      <c r="G62"/>
      <c r="H62"/>
      <c r="I62"/>
      <c r="J62"/>
      <c r="K62"/>
      <c r="L62" s="40"/>
      <c r="M62" s="40"/>
      <c r="N62" s="30" t="s">
        <v>93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</row>
    <row r="64" spans="1:1162" s="5" customFormat="1" ht="21">
      <c r="A64" s="17"/>
      <c r="B64" s="17"/>
      <c r="C64" s="34"/>
      <c r="D64" s="58" t="s">
        <v>101</v>
      </c>
      <c r="E64" s="59"/>
      <c r="F64" s="16"/>
      <c r="G64" s="16"/>
      <c r="H64" s="16"/>
      <c r="I64" s="16"/>
      <c r="J64" s="16"/>
      <c r="K64" s="16"/>
      <c r="L64" s="53"/>
      <c r="M64" s="53"/>
      <c r="N64" s="8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</row>
    <row r="65" spans="1:26">
      <c r="A65" s="27" t="s">
        <v>73</v>
      </c>
      <c r="B65" s="17" t="s">
        <v>102</v>
      </c>
      <c r="E65" t="s">
        <v>10</v>
      </c>
      <c r="F65" s="2"/>
      <c r="G65" s="2"/>
      <c r="H65" s="2"/>
      <c r="I65" s="2"/>
      <c r="J65" s="2">
        <v>21000</v>
      </c>
      <c r="K65" s="2"/>
      <c r="L65" s="53">
        <v>24000</v>
      </c>
      <c r="M65" s="53">
        <v>25000</v>
      </c>
    </row>
    <row r="66" spans="1:26">
      <c r="A66" s="27" t="s">
        <v>73</v>
      </c>
      <c r="B66" s="17" t="s">
        <v>102</v>
      </c>
      <c r="E66" t="s">
        <v>9</v>
      </c>
      <c r="F66" s="2"/>
      <c r="G66" s="2"/>
      <c r="H66" s="2"/>
      <c r="I66" s="2"/>
      <c r="J66" s="2">
        <v>142000</v>
      </c>
      <c r="K66" s="2"/>
      <c r="L66" s="53">
        <v>146000</v>
      </c>
      <c r="M66" s="53">
        <v>150000</v>
      </c>
    </row>
    <row r="67" spans="1:26" s="5" customFormat="1">
      <c r="A67" s="17"/>
      <c r="B67" s="17"/>
      <c r="C67" s="34"/>
      <c r="D67" s="14"/>
      <c r="L67" s="53"/>
      <c r="M67" s="53"/>
      <c r="N67" s="8"/>
      <c r="O67"/>
      <c r="P67"/>
      <c r="Q67"/>
      <c r="R67"/>
      <c r="S67"/>
      <c r="T67"/>
      <c r="U67"/>
      <c r="V67"/>
      <c r="W67"/>
      <c r="X67"/>
      <c r="Y67"/>
      <c r="Z67"/>
    </row>
    <row r="68" spans="1:26" ht="21">
      <c r="D68" s="58" t="s">
        <v>122</v>
      </c>
      <c r="E68" s="59"/>
      <c r="F68" s="15"/>
      <c r="G68" s="15"/>
      <c r="H68" s="15"/>
      <c r="I68" s="15"/>
      <c r="J68" s="15"/>
      <c r="K68" s="15"/>
    </row>
    <row r="69" spans="1:26">
      <c r="E69" t="s">
        <v>21</v>
      </c>
      <c r="F69" s="2"/>
      <c r="G69" s="2">
        <v>253000</v>
      </c>
      <c r="H69" s="2"/>
      <c r="I69" s="2"/>
      <c r="J69" s="2">
        <v>71000</v>
      </c>
      <c r="K69" s="2"/>
      <c r="L69" s="53">
        <v>426000</v>
      </c>
      <c r="M69" s="53">
        <v>439000</v>
      </c>
    </row>
    <row r="70" spans="1:26">
      <c r="E70" t="s">
        <v>5</v>
      </c>
      <c r="F70" s="2"/>
      <c r="G70" s="2"/>
      <c r="H70" s="2"/>
      <c r="I70" s="2"/>
      <c r="J70" s="2"/>
      <c r="K70" s="2"/>
      <c r="L70" s="53">
        <v>134000</v>
      </c>
      <c r="M70" s="53">
        <v>138000</v>
      </c>
    </row>
    <row r="71" spans="1:26">
      <c r="E71" t="s">
        <v>6</v>
      </c>
      <c r="F71" s="2"/>
      <c r="G71" s="2">
        <v>584000</v>
      </c>
      <c r="H71" s="2"/>
      <c r="I71" s="2"/>
      <c r="J71" s="2"/>
      <c r="K71" s="2"/>
      <c r="L71" s="53">
        <v>699960</v>
      </c>
      <c r="M71" s="53">
        <v>717000</v>
      </c>
    </row>
    <row r="72" spans="1:26">
      <c r="E72" t="s">
        <v>7</v>
      </c>
      <c r="F72" s="2"/>
      <c r="G72" s="2"/>
      <c r="H72" s="2"/>
      <c r="I72" s="2"/>
      <c r="J72" s="2"/>
      <c r="K72" s="2"/>
      <c r="L72" s="53">
        <v>32000</v>
      </c>
      <c r="M72" s="53">
        <v>33000</v>
      </c>
    </row>
    <row r="73" spans="1:26">
      <c r="E73" t="s">
        <v>8</v>
      </c>
      <c r="F73" s="2"/>
      <c r="G73" s="2"/>
      <c r="H73" s="2"/>
      <c r="I73" s="2"/>
      <c r="J73" s="2"/>
      <c r="K73" s="2">
        <v>134000</v>
      </c>
      <c r="L73" s="53">
        <v>153000</v>
      </c>
      <c r="M73" s="53">
        <v>158000</v>
      </c>
    </row>
    <row r="74" spans="1:26">
      <c r="E74" t="s">
        <v>11</v>
      </c>
      <c r="F74" s="2"/>
      <c r="G74" s="2">
        <v>244000</v>
      </c>
      <c r="H74" s="2"/>
      <c r="I74" s="2"/>
      <c r="J74" s="2"/>
      <c r="K74" s="2"/>
      <c r="L74" s="53">
        <v>335000</v>
      </c>
      <c r="M74" s="53">
        <v>345000</v>
      </c>
      <c r="N74" s="44"/>
    </row>
    <row r="75" spans="1:26">
      <c r="F75" s="2"/>
      <c r="G75" s="2"/>
      <c r="H75" s="2"/>
      <c r="I75" s="2"/>
      <c r="J75" s="2"/>
      <c r="K75" s="2"/>
    </row>
    <row r="77" spans="1:26" ht="21">
      <c r="D77" s="58" t="s">
        <v>104</v>
      </c>
      <c r="E77" s="59"/>
      <c r="F77" s="16"/>
      <c r="G77" s="16"/>
      <c r="H77" s="16"/>
      <c r="I77" s="16"/>
      <c r="J77" s="16"/>
      <c r="K77" s="16"/>
    </row>
    <row r="78" spans="1:26">
      <c r="E78" s="6" t="s">
        <v>103</v>
      </c>
      <c r="F78" s="2"/>
      <c r="G78" s="2"/>
      <c r="H78" s="2"/>
      <c r="I78" s="2">
        <v>85000</v>
      </c>
      <c r="J78" s="2"/>
      <c r="K78" s="2"/>
      <c r="L78" s="53">
        <v>85000</v>
      </c>
      <c r="M78" s="53">
        <v>200000</v>
      </c>
    </row>
    <row r="80" spans="1:26">
      <c r="F80" s="5"/>
      <c r="G80" s="1"/>
      <c r="H80" s="1"/>
      <c r="I80" s="1"/>
      <c r="J80" s="1"/>
      <c r="K80" s="1"/>
    </row>
    <row r="83" spans="7:11">
      <c r="G83" s="1"/>
      <c r="H83" s="1"/>
      <c r="I83" s="1"/>
      <c r="J83" s="1"/>
      <c r="K83" s="1"/>
    </row>
    <row r="84" spans="7:11">
      <c r="G84" s="1"/>
      <c r="H84" s="1"/>
      <c r="I84" s="1"/>
      <c r="J84" s="1"/>
      <c r="K84" s="1"/>
    </row>
    <row r="85" spans="7:11">
      <c r="G85" s="1"/>
      <c r="H85" s="1"/>
      <c r="I85" s="1"/>
      <c r="J85" s="1"/>
      <c r="K85" s="1"/>
    </row>
    <row r="86" spans="7:11">
      <c r="G86" s="1"/>
      <c r="H86" s="1"/>
      <c r="I86" s="1"/>
      <c r="J86" s="1"/>
      <c r="K86" s="1"/>
    </row>
    <row r="87" spans="7:11">
      <c r="G87" s="1"/>
      <c r="H87" s="1"/>
      <c r="I87" s="1"/>
      <c r="J87" s="1"/>
      <c r="K87" s="1"/>
    </row>
    <row r="88" spans="7:11">
      <c r="G88" s="1"/>
      <c r="H88" s="1"/>
      <c r="I88" s="1"/>
      <c r="J88" s="1"/>
      <c r="K88" s="1"/>
    </row>
  </sheetData>
  <mergeCells count="5">
    <mergeCell ref="D64:E64"/>
    <mergeCell ref="D68:E68"/>
    <mergeCell ref="D77:E77"/>
    <mergeCell ref="G2:L2"/>
    <mergeCell ref="A1:N1"/>
  </mergeCells>
  <phoneticPr fontId="3" type="noConversion"/>
  <printOptions gridLines="1"/>
  <pageMargins left="0.75" right="0.75" top="1" bottom="1" header="0.5" footer="0.5"/>
  <pageSetup paperSize="5" scale="5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1" defaultRowHeight="15.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USGS/GCMRC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John C.</dc:creator>
  <cp:lastModifiedBy>BOR</cp:lastModifiedBy>
  <cp:lastPrinted>2012-04-06T23:55:06Z</cp:lastPrinted>
  <dcterms:created xsi:type="dcterms:W3CDTF">2012-03-26T15:00:08Z</dcterms:created>
  <dcterms:modified xsi:type="dcterms:W3CDTF">2013-05-31T21:20:27Z</dcterms:modified>
</cp:coreProperties>
</file>