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H:\FPPD\BAD\FINANCIAL POLICY\POLICY MAINTENANCE WORKGROUP\FY2022\FIN 15-10 WCF\Final\"/>
    </mc:Choice>
  </mc:AlternateContent>
  <xr:revisionPtr revIDLastSave="0" documentId="8_{9B95CA78-9139-4740-B870-82CA9DD1D2F6}" xr6:coauthVersionLast="46" xr6:coauthVersionMax="46" xr10:uidLastSave="{00000000-0000-0000-0000-000000000000}"/>
  <bookViews>
    <workbookView xWindow="-108" yWindow="-108" windowWidth="23256" windowHeight="12576" xr2:uid="{00000000-000D-0000-FFFF-FFFF00000000}"/>
  </bookViews>
  <sheets>
    <sheet name="Instructions" sheetId="19" r:id="rId1"/>
    <sheet name="Fill In" sheetId="5" r:id="rId2"/>
  </sheets>
  <definedNames>
    <definedName name="_xlnm._FilterDatabase" localSheetId="1" hidden="1">'Fill In'!$A$2:$I$9</definedName>
    <definedName name="_xlnm.Print_Area" localSheetId="1">'Fill In'!$A$1:$I$39</definedName>
    <definedName name="_xlnm.Print_Area" localSheetId="0">Instructions!$A$1:$B$56</definedName>
    <definedName name="_xlnm.Print_Titles" localSheetId="1">'Fill In'!$2:$2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5" l="1"/>
  <c r="F24" i="5"/>
  <c r="H23" i="5"/>
  <c r="G23" i="5"/>
  <c r="F23" i="5"/>
  <c r="H29" i="5" l="1"/>
  <c r="F26" i="5"/>
  <c r="D25" i="5" s="1"/>
  <c r="H25" i="5"/>
  <c r="G25" i="5"/>
  <c r="H24" i="5"/>
  <c r="G24" i="5"/>
  <c r="F25" i="5"/>
  <c r="B19" i="5"/>
  <c r="H26" i="5" l="1"/>
  <c r="G26" i="5"/>
  <c r="F29" i="5" s="1"/>
  <c r="G29" i="5" l="1"/>
  <c r="H27" i="5"/>
  <c r="I27" i="5"/>
  <c r="G27" i="5"/>
  <c r="D19" i="5"/>
  <c r="B18" i="5"/>
  <c r="B25" i="5" l="1"/>
  <c r="D21" i="5"/>
  <c r="B21" i="5" s="1"/>
  <c r="F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Pochatek, Brian E</author>
  </authors>
  <commentList>
    <comment ref="B16" authorId="0" shapeId="0" xr:uid="{02BF8F6A-02D0-4ACE-82C4-3A4DA3B30F18}">
      <text>
        <r>
          <rPr>
            <b/>
            <sz val="9"/>
            <color indexed="81"/>
            <rFont val="Tahoma"/>
            <family val="2"/>
          </rPr>
          <t>Pochatek, Brian E:</t>
        </r>
        <r>
          <rPr>
            <sz val="9"/>
            <color indexed="81"/>
            <rFont val="Tahoma"/>
            <family val="2"/>
          </rPr>
          <t xml:space="preserve">
need to nail down the doc title and what's up with the Intranet Site (move to SP site?)
</t>
        </r>
      </text>
    </comment>
    <comment ref="B52" authorId="0" shapeId="0" xr:uid="{1D8D36D6-503F-4924-833A-F67818DC25E9}">
      <text>
        <r>
          <rPr>
            <b/>
            <sz val="9"/>
            <color indexed="81"/>
            <rFont val="Tahoma"/>
            <family val="2"/>
          </rPr>
          <t>Pochatek, Brian E:</t>
        </r>
        <r>
          <rPr>
            <sz val="9"/>
            <color indexed="81"/>
            <rFont val="Tahoma"/>
            <family val="2"/>
          </rPr>
          <t xml:space="preserve">
This will depend on what we decide about YTD OBs: whether including them has any value. See commment "Fill In" tab
</t>
        </r>
      </text>
    </comment>
  </commentList>
</comments>
</file>

<file path=xl/sharedStrings.xml><?xml version="1.0" encoding="utf-8"?>
<sst xmlns="http://schemas.openxmlformats.org/spreadsheetml/2006/main" count="277" uniqueCount="261">
  <si>
    <t>Basis of Distribution:</t>
  </si>
  <si>
    <t>% Change from Prior FY</t>
  </si>
  <si>
    <t xml:space="preserve">Description:    </t>
  </si>
  <si>
    <t xml:space="preserve">Strategic Outlook: </t>
  </si>
  <si>
    <t>Date Prepared:</t>
  </si>
  <si>
    <t>Other Contact:</t>
  </si>
  <si>
    <t>Project Manager:</t>
  </si>
  <si>
    <t>WCF Coordinator:</t>
  </si>
  <si>
    <t>WCF Activity Manager:</t>
  </si>
  <si>
    <t>Director:</t>
  </si>
  <si>
    <t>Functional Areas</t>
  </si>
  <si>
    <t>Directors</t>
  </si>
  <si>
    <t>WCF Coordinator</t>
  </si>
  <si>
    <t>Karla Smiley, Director, Information Resources Office</t>
  </si>
  <si>
    <t>Bureau Indirect Cost (BIC) Rate</t>
  </si>
  <si>
    <t>Interior Indirect Cost (IIC) Rate</t>
  </si>
  <si>
    <t>Office Indirect Cost (OIC) Rate</t>
  </si>
  <si>
    <t>Regional Indirect Cost (RIC) Rate</t>
  </si>
  <si>
    <t>Leave Rate</t>
  </si>
  <si>
    <t>Billable Rate</t>
  </si>
  <si>
    <t>FOR/USE Rate</t>
  </si>
  <si>
    <t>Other (please explain)</t>
  </si>
  <si>
    <t>(Select Basis of Distribution)</t>
  </si>
  <si>
    <t>(Select Director)</t>
  </si>
  <si>
    <t>(Select WCF Coordinator)</t>
  </si>
  <si>
    <t>(Select Functional Area)</t>
  </si>
  <si>
    <t>R41120000.000000 - Indirect Costs</t>
  </si>
  <si>
    <t>R41120000.000000 - Indirect Costs: Bend Field Office</t>
  </si>
  <si>
    <t>R41120000.000000 - Indirect Costs: CBP-Ephrata Office</t>
  </si>
  <si>
    <t>R41120000.000000 - Indirect Costs: Upper Snake Field Office</t>
  </si>
  <si>
    <t>R41120000.000000 - Indirect Costs: Middle/Lower Snake</t>
  </si>
  <si>
    <t>R41120000.000000 - Indirect Costs: CCAO</t>
  </si>
  <si>
    <t>R41140000.000000 - Transportation Vehicles</t>
  </si>
  <si>
    <t>R41140000.000000 - Transportation Vehicles - SRE</t>
  </si>
  <si>
    <t>R41140000.000000 - Transportation Vehicles - GC</t>
  </si>
  <si>
    <t>R41140000.000000 - Transportation Vehicles - UC</t>
  </si>
  <si>
    <t>R41140000.000000 - Transportation Vehicles - SRW</t>
  </si>
  <si>
    <t>R41180000.000000 - Drill Operations</t>
  </si>
  <si>
    <t>R41210000.000000 - Soil &amp; Water Quality Laboratories</t>
  </si>
  <si>
    <t>R41340000.000000 - Underwater Inspection Team</t>
  </si>
  <si>
    <t>R41370000.000000 - Heavy &amp; Mobile Equipment</t>
  </si>
  <si>
    <t>R41370000.000000 - Upper Snake Heavy Equipment</t>
  </si>
  <si>
    <t>R41370000.000000 - CCAO Heavy Equipment</t>
  </si>
  <si>
    <t>R41370000.000000 - Lower/Middle Snake Heavy Equipment</t>
  </si>
  <si>
    <t>R42120000.000000 - Indirect Costs</t>
  </si>
  <si>
    <t>R42120000.000000 - Indirect Costs: Central Valley Office</t>
  </si>
  <si>
    <t>R42120000.000000 - Indirect Costs: Design &amp; Construction</t>
  </si>
  <si>
    <t>R42120000.000000 - Indirect Costs: Environmental Affairs</t>
  </si>
  <si>
    <t>R42120000.000000 - Indirect Costs: Northern California Area Office (Shasta)</t>
  </si>
  <si>
    <t>R42120000.000000 - Indirect Costs: South Central California Area Office (Fresno)</t>
  </si>
  <si>
    <t>R42140000.000000 - Transportation Vehicles</t>
  </si>
  <si>
    <t>R42270000.000000 - Geographic Information System</t>
  </si>
  <si>
    <t>R43120000.000000 - Indirect Costs</t>
  </si>
  <si>
    <t>R43140000.000000 - Transportation Vehicles</t>
  </si>
  <si>
    <t>R43270000.000000 - Geographic Information System</t>
  </si>
  <si>
    <t>R43340000.000000 - Underwater Inspection Team</t>
  </si>
  <si>
    <t>R43370000.000000 - Heavy &amp; Mobile Equipment</t>
  </si>
  <si>
    <t>R44120000.000000 - Indirect Costs</t>
  </si>
  <si>
    <t>R44120000.000000 - Indirect Costs: Albuquerque Area Office</t>
  </si>
  <si>
    <t>R44120000.000000 - Indirect Costs: Power Office</t>
  </si>
  <si>
    <t>R44120000.000000 - Indirect Costs: Provo Area Office</t>
  </si>
  <si>
    <t>R44120000.000000 - Indirect Costs: Four Corners Construction Office</t>
  </si>
  <si>
    <t>R44120000.000000 - Indirect Costs: Western Colorado Area Office</t>
  </si>
  <si>
    <t>R44140000.000000 - Transportation Vehicles</t>
  </si>
  <si>
    <t>R44140000.000000 - Transportation Vehicles - Albuquerque Area Office</t>
  </si>
  <si>
    <t>R44140000.000000 - Transportation Vehicles - Power - Regional Office</t>
  </si>
  <si>
    <t>R44140000.000000 - Transportation Vehicles - Power Area Office - Curecanti</t>
  </si>
  <si>
    <t>R44140000.000000 - Transportation Vehicles - Power Area Office - Fontenelle</t>
  </si>
  <si>
    <t>R44140000.000000 - Transportation Vehicles - Power Area Office - Flaming Gorge</t>
  </si>
  <si>
    <t>R44140000.000000 - Transportation Vehicles - Power Area Office - Glen Canyon</t>
  </si>
  <si>
    <t>R44140000.000000 - Transportation Vehicles - Provo Area Office</t>
  </si>
  <si>
    <t>R44140000.000000 - Transportation Vehicles - Four Corners Construction Office</t>
  </si>
  <si>
    <t>R44140000.000000 - Transportation Vehicles - Albuquerque Area Office - Socorro</t>
  </si>
  <si>
    <t>R44140000.000000 - Transportation Vehicles - Albuquerque Area Office - Chama</t>
  </si>
  <si>
    <t>R44140000.000000 - Transportation Vehicles - Albuquerque Area Office - Alamos</t>
  </si>
  <si>
    <t>R44140000.000000 - Transportation Vehicles - Albuquerque Area Office - Elephant Butte</t>
  </si>
  <si>
    <t>R44140000.000000 - Transportation Vehicles - Albuquerque Area Office - El Paso</t>
  </si>
  <si>
    <t>R44140000.000000 - Transportation Vehicles - Western Colorado Area Office - Grand Junction</t>
  </si>
  <si>
    <t>R44140000.000000 - Transportation Vehicles - Western Colorado Area Office - Durango</t>
  </si>
  <si>
    <t>R44180000.000000 - Drill Operations</t>
  </si>
  <si>
    <t>R44370000.000000 - Heavy &amp; Mobile Equipment</t>
  </si>
  <si>
    <t>R44400000.000000 - Photogrammetry and Surveys</t>
  </si>
  <si>
    <t>R44400000.000000 - Provo Area Survey Group</t>
  </si>
  <si>
    <t>R46120000.000000 - Indirect Costs</t>
  </si>
  <si>
    <t>R46120000.000000 - Indirect Costs: Wyoming Area Office</t>
  </si>
  <si>
    <t>R46120000.000000 - Indirect Costs: Nebraska Kansas Area Office</t>
  </si>
  <si>
    <t>R46120000.000000 - Indirect Costs: Eastern Colorado Area Office</t>
  </si>
  <si>
    <t>R46120000.000000 - Indirect Costs: Dakotas Area Office</t>
  </si>
  <si>
    <t>R46120000.000000 - Indirect Costs: Okalahoma Texas Area Office</t>
  </si>
  <si>
    <t>R46120000.000000 - Indirect Costs: Montana Area Office</t>
  </si>
  <si>
    <t>R46120000.000000 - Indirect Costs: Infrastructure Engineering and Resource Services</t>
  </si>
  <si>
    <t>R46140000.000000 - Transportation Vehicles</t>
  </si>
  <si>
    <t>R46180000.000000 - Drill Operations</t>
  </si>
  <si>
    <t>R48120000.000000 - Indirect Costs</t>
  </si>
  <si>
    <t>R48120000.000000 - Indirect Costs: IRS Office</t>
  </si>
  <si>
    <t>R48120000.000000 - Indirect Costs: Records Office</t>
  </si>
  <si>
    <t>R48120000.000000 - Indirect Costs: Office of Policy</t>
  </si>
  <si>
    <t>R48270000.000000 - Geospatial Information Services</t>
  </si>
  <si>
    <t>R48550000.000000 - Policy and Administration</t>
  </si>
  <si>
    <t>R48650000.000000 - IT Operation and Maintenance</t>
  </si>
  <si>
    <t>R48660000.000000 - IT Investments</t>
  </si>
  <si>
    <t>R48700000.000000 - DOI/IBC Assessments</t>
  </si>
  <si>
    <t>R48900000.000000 - Leave Account</t>
  </si>
  <si>
    <t>R49140000.000000 - Transportation Vehicles</t>
  </si>
  <si>
    <t>R42120000.000000 - Indirect Costs: Central Calif Area Office (CCAO)</t>
  </si>
  <si>
    <t>R48120000.000000 - Indirect Costs: MSO Office</t>
  </si>
  <si>
    <t>Basis of Distribution</t>
  </si>
  <si>
    <t>R42400000.000000 - Photogrammetry and Survey</t>
  </si>
  <si>
    <t>R44210000.000000 - Soil &amp; Water Quality Laboratories</t>
  </si>
  <si>
    <t>R48880000.000000 - Technical Services Center</t>
  </si>
  <si>
    <t>Carryover</t>
  </si>
  <si>
    <t>Tom Luebke, Director, Technical Service Center</t>
  </si>
  <si>
    <t>Select from the dropdown the WCF Activity.</t>
  </si>
  <si>
    <t>Identify other contacts as necessary.
Other contacts include anyone involved in the management of Activity operations, formulation of the Activity's budget, and/or preparation of the BDD.  Please separate contact names with a semi colon (e.g. Jane Doe; John Doe; and ....).</t>
  </si>
  <si>
    <t xml:space="preserve"> </t>
  </si>
  <si>
    <t>R42350000.000000 - Engineering Services Office</t>
  </si>
  <si>
    <t>R43350000.000000 - Engineering Services Office</t>
  </si>
  <si>
    <t>R46400000.000000 - Photogrammetry and Surveys</t>
  </si>
  <si>
    <t>R48840000.000000 - Safety</t>
  </si>
  <si>
    <t>FY2020 Approved Budget</t>
  </si>
  <si>
    <t>Approved Budget/Obligations (non-IMT)</t>
  </si>
  <si>
    <t>Approved Budget/Obligations (IMT only)</t>
  </si>
  <si>
    <t>Proposed Activity Budget (IMT only)</t>
  </si>
  <si>
    <r>
      <t xml:space="preserve">Business Decision Document Instructions:  
The Chief Financial Officer (CFO) has responsibility for oversight, management, and approval of all Bureau of Reclamation Working Capital Fund (WCF) Activities as provided in Reclamation’s CFO Council (CFOC) Charter.  Each Director will submit a WCF Business Decision Document (BDD) for each WCF Activity within his/her directorate to the Director, Mission Support Office.  Due dates for BDD submissions are outlined in the annual WCF Budget Guidance memorandum.  
Each Director, or their delegated CFOC member, will provide detailed presentations of their WCF Activity BDDs to the CFOC at the annual CFOC Budget Meeting.  The CFOC will serve as the review board and will provide recommendations for each WCF Activity budget to the CFO.
The information below provides additional instructions for completing the BDD template on the second tab of this spreadsheet.  All roles and responsibilities information was taken from the Reclamation Directives and Standards (D&amp;S) FIN 15-10, </t>
    </r>
    <r>
      <rPr>
        <i/>
        <sz val="10"/>
        <rFont val="Arial"/>
        <family val="2"/>
      </rPr>
      <t>Working Capital Fund (WCF) Roles and Responsibilities and Major Management Elements.</t>
    </r>
    <r>
      <rPr>
        <sz val="10"/>
        <rFont val="Arial"/>
        <family val="2"/>
      </rPr>
      <t xml:space="preserve">  Please refer to the D&amp;S as well as the WCF Handbook for additional guidance.  
Please note that one BDD must be completed for every WCF Activity under each directorate.  Also note that, </t>
    </r>
    <r>
      <rPr>
        <u/>
        <sz val="10"/>
        <rFont val="Arial"/>
        <family val="2"/>
      </rPr>
      <t>unless otherwise stated</t>
    </r>
    <r>
      <rPr>
        <sz val="10"/>
        <rFont val="Arial"/>
        <family val="2"/>
      </rPr>
      <t xml:space="preserve">, all budget amounts MUST include </t>
    </r>
    <r>
      <rPr>
        <b/>
        <sz val="10"/>
        <rFont val="Arial"/>
        <family val="2"/>
      </rPr>
      <t>FYTD obligations and capitalized investments</t>
    </r>
    <r>
      <rPr>
        <sz val="10"/>
        <rFont val="Arial"/>
        <family val="2"/>
      </rPr>
      <t xml:space="preserve"> (if any).
</t>
    </r>
  </si>
  <si>
    <t>FY2021 Approved Budget</t>
  </si>
  <si>
    <t>Karen Knight, Director, Security, Safety and Law Enforcement</t>
  </si>
  <si>
    <t>R48820000.000000 - MSO BIC Activities</t>
  </si>
  <si>
    <t xml:space="preserve">Reclamation Business Decision Document for FY2020 - 2023: </t>
  </si>
  <si>
    <t>FY2022 Approved Budget</t>
  </si>
  <si>
    <t>FY2023 PROPOSED BUDGET</t>
  </si>
  <si>
    <t>Prior Year</t>
  </si>
  <si>
    <t>Budget Years</t>
  </si>
  <si>
    <t>Explanation for proposed changes to approved 2021 budget (Please include consequences if the proposal is not approved):</t>
  </si>
  <si>
    <t>Explain the impact of a possible 5% budget cut from the proposed 2021 amount focusing on the impact on business functions and goals.</t>
  </si>
  <si>
    <t>Allocated Costs</t>
  </si>
  <si>
    <t>Explanation of carryover needs:</t>
  </si>
  <si>
    <t>Explanation of differences between FY2019 CFO Approved Budget and FYTD obligations, and FY2020 Budget and adjusted projected obligations:</t>
  </si>
  <si>
    <t>Proposed FY Activity Budget</t>
  </si>
  <si>
    <t>FY Obligations</t>
  </si>
  <si>
    <t>FY19 Budget Vs. FY19 Performance</t>
  </si>
  <si>
    <t>Approved Budget for Allocated Costs</t>
  </si>
  <si>
    <t>+/- Proposed Changes for Allocated Costs</t>
  </si>
  <si>
    <t>Proposed FY Budget for Allocated Costs</t>
  </si>
  <si>
    <t>FY CFO Approved Budget</t>
  </si>
  <si>
    <t>Obs Diff to FY CFO Approved Budget</t>
  </si>
  <si>
    <t>Total Approved FY Budget Increases</t>
  </si>
  <si>
    <t>Total FY Budget</t>
  </si>
  <si>
    <t>Obs Diff to Total FY Approved Budget</t>
  </si>
  <si>
    <t>FY BDD Total for FY</t>
  </si>
  <si>
    <t>Increases/(Reductions) on FY BDD</t>
  </si>
  <si>
    <t>FY Beginning Carryover</t>
  </si>
  <si>
    <t>FY Ending Carryover</t>
  </si>
  <si>
    <t>Obs Diff to Changed FY BBD Budget</t>
  </si>
  <si>
    <t xml:space="preserve"> Carryover as a % of FY19 Budget </t>
  </si>
  <si>
    <t xml:space="preserve">Carryover as a % of FY20 Budget </t>
  </si>
  <si>
    <t>+/-  Proposed Changes (non-IMT)</t>
  </si>
  <si>
    <t>+/-  Proposed Changes (IMT-only)</t>
  </si>
  <si>
    <t>Proposed Activity Budget (non-IMT)</t>
  </si>
  <si>
    <t>Carryover as a % of Next Year's Budget</t>
  </si>
  <si>
    <t>N/A</t>
  </si>
  <si>
    <t>Formula Field**</t>
  </si>
  <si>
    <t>Prepopulated Field*</t>
  </si>
  <si>
    <r>
      <t>(A37) For FY2020 only,</t>
    </r>
    <r>
      <rPr>
        <b/>
        <i/>
        <sz val="10"/>
        <rFont val="Arial"/>
        <family val="2"/>
      </rPr>
      <t xml:space="preserve"> identify</t>
    </r>
    <r>
      <rPr>
        <sz val="10"/>
        <rFont val="Arial"/>
        <family val="2"/>
      </rPr>
      <t xml:space="preserve"> the specific amount the Activity will be reduced from a 5% budget cut.  Please also </t>
    </r>
    <r>
      <rPr>
        <b/>
        <i/>
        <sz val="10"/>
        <rFont val="Arial"/>
        <family val="2"/>
      </rPr>
      <t>identify</t>
    </r>
    <r>
      <rPr>
        <sz val="10"/>
        <rFont val="Arial"/>
        <family val="2"/>
      </rPr>
      <t>:   
1.  the specific services and/or activities that would be reduced;
2.  the impact the reduction will have on Reclamation's customers; and
3.  the impact the reduction will have on carrying out Reclamation’s mission.</t>
    </r>
  </si>
  <si>
    <t>Explain the impact of a possible 5% budget cut from the proposed 2020 amount focusing on the impact on business functions and goals. (A36)</t>
  </si>
  <si>
    <r>
      <t xml:space="preserve">Formula field**: Provided here are the Activity's FY20 </t>
    </r>
    <r>
      <rPr>
        <sz val="10"/>
        <color theme="4" tint="0.39997558519241921"/>
        <rFont val="Arial"/>
        <family val="2"/>
      </rPr>
      <t>(G28)</t>
    </r>
    <r>
      <rPr>
        <sz val="10"/>
        <rFont val="Arial"/>
        <family val="2"/>
      </rPr>
      <t xml:space="preserve">, FY21 </t>
    </r>
    <r>
      <rPr>
        <sz val="10"/>
        <color theme="4" tint="0.39997558519241921"/>
        <rFont val="Arial"/>
        <family val="2"/>
      </rPr>
      <t>(H28)</t>
    </r>
    <r>
      <rPr>
        <sz val="10"/>
        <rFont val="Arial"/>
        <family val="2"/>
      </rPr>
      <t xml:space="preserve">, and FY22 </t>
    </r>
    <r>
      <rPr>
        <sz val="10"/>
        <color theme="4" tint="0.39997558519241921"/>
        <rFont val="Arial"/>
        <family val="2"/>
      </rPr>
      <t>(I28)</t>
    </r>
    <r>
      <rPr>
        <sz val="10"/>
        <rFont val="Arial"/>
        <family val="2"/>
      </rPr>
      <t xml:space="preserve"> projected carryover displayed as a % of the next FY's Activity budget.</t>
    </r>
  </si>
  <si>
    <t>% Carryover of Budget or Obligations (E28)</t>
  </si>
  <si>
    <r>
      <rPr>
        <b/>
        <i/>
        <sz val="10"/>
        <rFont val="Arial"/>
        <family val="2"/>
      </rPr>
      <t>Enter</t>
    </r>
    <r>
      <rPr>
        <sz val="10"/>
        <rFont val="Arial"/>
        <family val="2"/>
      </rPr>
      <t xml:space="preserve"> the projected ending carryover for FY20 </t>
    </r>
    <r>
      <rPr>
        <sz val="10"/>
        <color theme="4" tint="0.39997558519241921"/>
        <rFont val="Arial"/>
        <family val="2"/>
      </rPr>
      <t>(G27)</t>
    </r>
    <r>
      <rPr>
        <sz val="10"/>
        <rFont val="Arial"/>
        <family val="2"/>
      </rPr>
      <t>, FY21</t>
    </r>
    <r>
      <rPr>
        <sz val="10"/>
        <color theme="4" tint="0.39997558519241921"/>
        <rFont val="Arial"/>
        <family val="2"/>
      </rPr>
      <t xml:space="preserve"> (H27)</t>
    </r>
    <r>
      <rPr>
        <sz val="10"/>
        <rFont val="Arial"/>
        <family val="2"/>
      </rPr>
      <t xml:space="preserve">, FY22 </t>
    </r>
    <r>
      <rPr>
        <sz val="10"/>
        <color theme="4" tint="0.39997558519241921"/>
        <rFont val="Arial"/>
        <family val="2"/>
      </rPr>
      <t>(I27)</t>
    </r>
    <r>
      <rPr>
        <sz val="10"/>
        <rFont val="Arial"/>
        <family val="2"/>
      </rPr>
      <t xml:space="preserve">, and FY23 </t>
    </r>
    <r>
      <rPr>
        <sz val="10"/>
        <color theme="4" tint="0.39997558519241921"/>
        <rFont val="Arial"/>
        <family val="2"/>
      </rPr>
      <t>(J27).</t>
    </r>
  </si>
  <si>
    <t>Carryover (E27)</t>
  </si>
  <si>
    <r>
      <rPr>
        <i/>
        <sz val="10"/>
        <rFont val="Arial"/>
        <family val="2"/>
      </rPr>
      <t xml:space="preserve">Formula field**: </t>
    </r>
    <r>
      <rPr>
        <sz val="10"/>
        <rFont val="Arial"/>
        <family val="2"/>
      </rPr>
      <t xml:space="preserve">Provided here is the percentage change between the budget presented in the column by FY and its budget the previous year (e.g. percentage difference between the </t>
    </r>
    <r>
      <rPr>
        <sz val="10"/>
        <color theme="4" tint="0.39997558519241921"/>
        <rFont val="Arial"/>
        <family val="2"/>
      </rPr>
      <t>FY2020</t>
    </r>
    <r>
      <rPr>
        <sz val="10"/>
        <rFont val="Arial"/>
        <family val="2"/>
      </rPr>
      <t xml:space="preserve"> and </t>
    </r>
    <r>
      <rPr>
        <sz val="10"/>
        <color theme="4" tint="0.39997558519241921"/>
        <rFont val="Arial"/>
        <family val="2"/>
      </rPr>
      <t>FY2021</t>
    </r>
    <r>
      <rPr>
        <sz val="10"/>
        <rFont val="Arial"/>
        <family val="2"/>
      </rPr>
      <t xml:space="preserve"> budgets). A positive percentage indicates an increase in budget in budget between FYs and a negative percentage indicates a decrease.  </t>
    </r>
  </si>
  <si>
    <t>% Change from Prior FY (E26)</t>
  </si>
  <si>
    <r>
      <rPr>
        <i/>
        <sz val="10"/>
        <rFont val="Arial"/>
        <family val="2"/>
      </rPr>
      <t>Formula field**</t>
    </r>
    <r>
      <rPr>
        <sz val="10"/>
        <rFont val="Arial"/>
        <family val="2"/>
      </rPr>
      <t xml:space="preserve">: Provided here are the Activity's </t>
    </r>
    <r>
      <rPr>
        <sz val="10"/>
        <color theme="4" tint="0.39997558519241921"/>
        <rFont val="Arial"/>
        <family val="2"/>
      </rPr>
      <t>FY20</t>
    </r>
    <r>
      <rPr>
        <sz val="10"/>
        <rFont val="Arial"/>
        <family val="2"/>
      </rPr>
      <t xml:space="preserve"> (G25), </t>
    </r>
    <r>
      <rPr>
        <sz val="10"/>
        <color theme="4" tint="0.39997558519241921"/>
        <rFont val="Arial"/>
        <family val="2"/>
      </rPr>
      <t>FY21</t>
    </r>
    <r>
      <rPr>
        <sz val="10"/>
        <rFont val="Arial"/>
        <family val="2"/>
      </rPr>
      <t xml:space="preserve"> (H25), </t>
    </r>
    <r>
      <rPr>
        <sz val="10"/>
        <color theme="4" tint="0.39997558519241921"/>
        <rFont val="Arial"/>
        <family val="2"/>
      </rPr>
      <t>FY22</t>
    </r>
    <r>
      <rPr>
        <sz val="10"/>
        <rFont val="Arial"/>
        <family val="2"/>
      </rPr>
      <t xml:space="preserve"> (I25), and </t>
    </r>
    <r>
      <rPr>
        <sz val="10"/>
        <color theme="4" tint="0.39997558519241921"/>
        <rFont val="Arial"/>
        <family val="2"/>
      </rPr>
      <t>FY23</t>
    </r>
    <r>
      <rPr>
        <sz val="10"/>
        <rFont val="Arial"/>
        <family val="2"/>
      </rPr>
      <t xml:space="preserve"> (J25) proposed activity budget: The formulas sums the Activity's Proposed Activity Budget (non-IMT) and its Proposed Activity Budget (IMT only): (*22+*23)</t>
    </r>
  </si>
  <si>
    <t>Proposed FY Activity Budget (E25)</t>
  </si>
  <si>
    <r>
      <rPr>
        <b/>
        <i/>
        <sz val="10"/>
        <rFont val="Arial"/>
        <family val="2"/>
      </rPr>
      <t>Enter</t>
    </r>
    <r>
      <rPr>
        <sz val="10"/>
        <rFont val="Arial"/>
        <family val="2"/>
      </rPr>
      <t xml:space="preserve"> the proposed Activity </t>
    </r>
    <r>
      <rPr>
        <sz val="10"/>
        <color theme="4" tint="0.39997558519241921"/>
        <rFont val="Arial"/>
        <family val="2"/>
      </rPr>
      <t xml:space="preserve">FY23 </t>
    </r>
    <r>
      <rPr>
        <sz val="10"/>
        <rFont val="Arial"/>
        <family val="2"/>
      </rPr>
      <t>(J24) Allocated Costs budget amount for consideration at the annual WCF Budget Meeting.</t>
    </r>
  </si>
  <si>
    <t>Proposed FY Budget for Allocated Costs (E24)</t>
  </si>
  <si>
    <r>
      <rPr>
        <i/>
        <sz val="10"/>
        <rFont val="Arial"/>
        <family val="2"/>
      </rPr>
      <t>Formula field**</t>
    </r>
    <r>
      <rPr>
        <sz val="10"/>
        <rFont val="Arial"/>
        <family val="2"/>
      </rPr>
      <t xml:space="preserve">: Provided here are the Activity's </t>
    </r>
    <r>
      <rPr>
        <sz val="10"/>
        <color theme="4" tint="0.39997558519241921"/>
        <rFont val="Arial"/>
        <family val="2"/>
      </rPr>
      <t>FY20</t>
    </r>
    <r>
      <rPr>
        <sz val="10"/>
        <rFont val="Arial"/>
        <family val="2"/>
      </rPr>
      <t xml:space="preserve"> (G24), </t>
    </r>
    <r>
      <rPr>
        <sz val="10"/>
        <color theme="4" tint="0.39997558519241921"/>
        <rFont val="Arial"/>
        <family val="2"/>
      </rPr>
      <t>FY21</t>
    </r>
    <r>
      <rPr>
        <sz val="10"/>
        <rFont val="Arial"/>
        <family val="2"/>
      </rPr>
      <t xml:space="preserve"> (H24), and </t>
    </r>
    <r>
      <rPr>
        <sz val="10"/>
        <color theme="4" tint="0.39997558519241921"/>
        <rFont val="Arial"/>
        <family val="2"/>
      </rPr>
      <t>FY22</t>
    </r>
    <r>
      <rPr>
        <sz val="10"/>
        <rFont val="Arial"/>
        <family val="2"/>
      </rPr>
      <t xml:space="preserve"> (I24) allocated costs budget amounts. The formula sums the Activity's Approved Budget for Allocated Costs and its +/- Proposed Changes for Allocated Costs: (*18+*21)</t>
    </r>
  </si>
  <si>
    <r>
      <rPr>
        <b/>
        <i/>
        <sz val="10"/>
        <rFont val="Arial"/>
        <family val="2"/>
      </rPr>
      <t>Enter</t>
    </r>
    <r>
      <rPr>
        <sz val="10"/>
        <rFont val="Arial"/>
        <family val="2"/>
      </rPr>
      <t xml:space="preserve"> the proposed Activity </t>
    </r>
    <r>
      <rPr>
        <sz val="10"/>
        <color theme="4" tint="0.39997558519241921"/>
        <rFont val="Arial"/>
        <family val="2"/>
      </rPr>
      <t xml:space="preserve">FY23 </t>
    </r>
    <r>
      <rPr>
        <sz val="10"/>
        <rFont val="Arial"/>
        <family val="2"/>
      </rPr>
      <t>(J23) IMT-only budget amount for consideration at the annual WCF Budget Meeting.</t>
    </r>
  </si>
  <si>
    <t>Proposed Activity Budget
(IMT only) (E23)</t>
  </si>
  <si>
    <r>
      <rPr>
        <i/>
        <sz val="10"/>
        <rFont val="Arial"/>
        <family val="2"/>
      </rPr>
      <t>Formula field**</t>
    </r>
    <r>
      <rPr>
        <sz val="10"/>
        <rFont val="Arial"/>
        <family val="2"/>
      </rPr>
      <t xml:space="preserve">: Provided here are the Activity's </t>
    </r>
    <r>
      <rPr>
        <sz val="10"/>
        <color theme="4" tint="0.39997558519241921"/>
        <rFont val="Arial"/>
        <family val="2"/>
      </rPr>
      <t>FY20</t>
    </r>
    <r>
      <rPr>
        <sz val="10"/>
        <rFont val="Arial"/>
        <family val="2"/>
      </rPr>
      <t xml:space="preserve"> (G23), </t>
    </r>
    <r>
      <rPr>
        <sz val="10"/>
        <color theme="4" tint="0.39997558519241921"/>
        <rFont val="Arial"/>
        <family val="2"/>
      </rPr>
      <t>FY21</t>
    </r>
    <r>
      <rPr>
        <sz val="10"/>
        <rFont val="Arial"/>
        <family val="2"/>
      </rPr>
      <t xml:space="preserve"> (H23), and </t>
    </r>
    <r>
      <rPr>
        <sz val="10"/>
        <color theme="4" tint="0.39997558519241921"/>
        <rFont val="Arial"/>
        <family val="2"/>
      </rPr>
      <t>FY22</t>
    </r>
    <r>
      <rPr>
        <sz val="10"/>
        <rFont val="Arial"/>
        <family val="2"/>
      </rPr>
      <t xml:space="preserve"> (I23) non-IMT budget amounts. The formula sums the Activity's Approved Budget/Obligations (IMT-only) and its +/- Proposed Changes (IMT-only): (*17+*20)</t>
    </r>
  </si>
  <si>
    <r>
      <rPr>
        <b/>
        <i/>
        <sz val="10"/>
        <rFont val="Arial"/>
        <family val="2"/>
      </rPr>
      <t>Enter</t>
    </r>
    <r>
      <rPr>
        <sz val="10"/>
        <rFont val="Arial"/>
        <family val="2"/>
      </rPr>
      <t xml:space="preserve"> the proposed Activity </t>
    </r>
    <r>
      <rPr>
        <sz val="10"/>
        <color theme="4" tint="0.39997558519241921"/>
        <rFont val="Arial"/>
        <family val="2"/>
      </rPr>
      <t xml:space="preserve">FY23 </t>
    </r>
    <r>
      <rPr>
        <sz val="10"/>
        <rFont val="Arial"/>
        <family val="2"/>
      </rPr>
      <t>(J22) non-IMT budget amount for consideration at the annual WCF Budget Meeting.</t>
    </r>
  </si>
  <si>
    <r>
      <rPr>
        <i/>
        <sz val="10"/>
        <rFont val="Arial"/>
        <family val="2"/>
      </rPr>
      <t>Formula field**</t>
    </r>
    <r>
      <rPr>
        <sz val="10"/>
        <rFont val="Arial"/>
        <family val="2"/>
      </rPr>
      <t xml:space="preserve">: Provided here are the Activity's </t>
    </r>
    <r>
      <rPr>
        <sz val="10"/>
        <color theme="4" tint="0.39997558519241921"/>
        <rFont val="Arial"/>
        <family val="2"/>
      </rPr>
      <t>FY20</t>
    </r>
    <r>
      <rPr>
        <sz val="10"/>
        <rFont val="Arial"/>
        <family val="2"/>
      </rPr>
      <t xml:space="preserve"> (G22), </t>
    </r>
    <r>
      <rPr>
        <sz val="10"/>
        <color theme="4" tint="0.39997558519241921"/>
        <rFont val="Arial"/>
        <family val="2"/>
      </rPr>
      <t>FY21</t>
    </r>
    <r>
      <rPr>
        <sz val="10"/>
        <rFont val="Arial"/>
        <family val="2"/>
      </rPr>
      <t xml:space="preserve"> (H22), and </t>
    </r>
    <r>
      <rPr>
        <sz val="10"/>
        <color theme="4" tint="0.39997558519241921"/>
        <rFont val="Arial"/>
        <family val="2"/>
      </rPr>
      <t>FY22</t>
    </r>
    <r>
      <rPr>
        <sz val="10"/>
        <rFont val="Arial"/>
        <family val="2"/>
      </rPr>
      <t xml:space="preserve"> (I22) IMT budget amounts. The formula sums the Activity's Approved Budget/Obligations (non-IMT) and its +/- Proposed Changes (non-IMT): (*16+*19)</t>
    </r>
  </si>
  <si>
    <t>+/- Proposed Changes for Allocated Costs (E21)</t>
  </si>
  <si>
    <t>+/-  Proposed Changes 
(IMT-only) (E20)</t>
  </si>
  <si>
    <t>+/-  Proposed Changes 
(non-IMT) (E19)</t>
  </si>
  <si>
    <r>
      <rPr>
        <i/>
        <sz val="10"/>
        <rFont val="Arial"/>
        <family val="2"/>
      </rPr>
      <t>Prepopulated field*</t>
    </r>
    <r>
      <rPr>
        <sz val="10"/>
        <rFont val="Arial"/>
        <family val="2"/>
      </rPr>
      <t xml:space="preserve">: Provided here is the Activity's </t>
    </r>
    <r>
      <rPr>
        <sz val="10"/>
        <color theme="4" tint="0.39997558519241921"/>
        <rFont val="Arial"/>
        <family val="2"/>
      </rPr>
      <t xml:space="preserve">FY20 </t>
    </r>
    <r>
      <rPr>
        <sz val="10"/>
        <rFont val="Arial"/>
        <family val="2"/>
      </rPr>
      <t>(G18)</t>
    </r>
    <r>
      <rPr>
        <sz val="10"/>
        <color theme="4" tint="0.39997558519241921"/>
        <rFont val="Arial"/>
        <family val="2"/>
      </rPr>
      <t xml:space="preserve">, FY21 </t>
    </r>
    <r>
      <rPr>
        <sz val="10"/>
        <rFont val="Arial"/>
        <family val="2"/>
      </rPr>
      <t>(H18)</t>
    </r>
    <r>
      <rPr>
        <sz val="10"/>
        <color theme="4" tint="0.39997558519241921"/>
        <rFont val="Arial"/>
        <family val="2"/>
      </rPr>
      <t xml:space="preserve">, and FY22 </t>
    </r>
    <r>
      <rPr>
        <sz val="10"/>
        <rFont val="Arial"/>
        <family val="2"/>
      </rPr>
      <t xml:space="preserve">(I18) Allocated Costs budget amounts from last year's approved BDD/Current 5 Year Summary. The Current 5-Year WCF Budget Summary can be found on the CFOC Intranet Site (http://intra.usbr.gov/cfo). </t>
    </r>
  </si>
  <si>
    <t>Approved Budget for Allocated Costs (E18)</t>
  </si>
  <si>
    <r>
      <rPr>
        <i/>
        <sz val="10"/>
        <rFont val="Arial"/>
        <family val="2"/>
      </rPr>
      <t>Prepopulated field*</t>
    </r>
    <r>
      <rPr>
        <sz val="10"/>
        <rFont val="Arial"/>
        <family val="2"/>
      </rPr>
      <t xml:space="preserve">: Provided here is the Activity's </t>
    </r>
    <r>
      <rPr>
        <sz val="10"/>
        <color theme="4" tint="0.39997558519241921"/>
        <rFont val="Arial"/>
        <family val="2"/>
      </rPr>
      <t>FY20</t>
    </r>
    <r>
      <rPr>
        <sz val="10"/>
        <rFont val="Arial"/>
        <family val="2"/>
      </rPr>
      <t xml:space="preserve"> (G17), </t>
    </r>
    <r>
      <rPr>
        <sz val="10"/>
        <color theme="4" tint="0.39997558519241921"/>
        <rFont val="Arial"/>
        <family val="2"/>
      </rPr>
      <t>FY21</t>
    </r>
    <r>
      <rPr>
        <sz val="10"/>
        <rFont val="Arial"/>
        <family val="2"/>
      </rPr>
      <t xml:space="preserve"> (H17), and </t>
    </r>
    <r>
      <rPr>
        <sz val="10"/>
        <color theme="4" tint="0.39997558519241921"/>
        <rFont val="Arial"/>
        <family val="2"/>
      </rPr>
      <t>FY22</t>
    </r>
    <r>
      <rPr>
        <sz val="10"/>
        <rFont val="Arial"/>
        <family val="2"/>
      </rPr>
      <t xml:space="preserve"> (I17) IMT budget amounts from last year's approved BDD/Current 5 Year Summary. The Current 5-Year WCF Budget Summary can be found on the CFOC Intranet Site (http://intra.usbr.gov/cfo). </t>
    </r>
  </si>
  <si>
    <t>Approved Budget/Obligations (IMT only) (E17)</t>
  </si>
  <si>
    <r>
      <rPr>
        <i/>
        <sz val="10"/>
        <rFont val="Arial"/>
        <family val="2"/>
      </rPr>
      <t>Prepopulated field*</t>
    </r>
    <r>
      <rPr>
        <sz val="10"/>
        <rFont val="Arial"/>
        <family val="2"/>
      </rPr>
      <t xml:space="preserve">: Provided here are the Activity's </t>
    </r>
    <r>
      <rPr>
        <sz val="10"/>
        <color theme="4" tint="0.39997558519241921"/>
        <rFont val="Arial"/>
        <family val="2"/>
      </rPr>
      <t xml:space="preserve">FY20 </t>
    </r>
    <r>
      <rPr>
        <sz val="10"/>
        <rFont val="Arial"/>
        <family val="2"/>
      </rPr>
      <t>(G16)</t>
    </r>
    <r>
      <rPr>
        <sz val="10"/>
        <color theme="4" tint="0.39997558519241921"/>
        <rFont val="Arial"/>
        <family val="2"/>
      </rPr>
      <t xml:space="preserve">, FY21 </t>
    </r>
    <r>
      <rPr>
        <sz val="10"/>
        <rFont val="Arial"/>
        <family val="2"/>
      </rPr>
      <t>(H16)</t>
    </r>
    <r>
      <rPr>
        <sz val="10"/>
        <color theme="4" tint="0.39997558519241921"/>
        <rFont val="Arial"/>
        <family val="2"/>
      </rPr>
      <t xml:space="preserve">, and FY22 </t>
    </r>
    <r>
      <rPr>
        <sz val="10"/>
        <rFont val="Arial"/>
        <family val="2"/>
      </rPr>
      <t xml:space="preserve">(I16) non-IMT budget amounts from last year's approved BDD/Current 5 Year Summary. The Current 5-Year WCF Budget Summary can be found on the CFOC Intranet Site (http://intra.usbr.gov/cfo). </t>
    </r>
  </si>
  <si>
    <t>Approved Budget/Obligations (non-IMT) (E16)</t>
  </si>
  <si>
    <t>(B30) Prepopulated field*:  Provided here is the difference between amounts the activity budgeted for allocated costs and the amount of allocated costs that passed through the activity the year prior, if applicable</t>
  </si>
  <si>
    <t>(B29) Prepopulated field*:  Provided here is the amount the activity budgeted for allocated costs the year prior, if applicable</t>
  </si>
  <si>
    <t>(B29) Prepopulated field*:  Provided here is the amount of allocated costs that passed through the activity the year prior, if applicable</t>
  </si>
  <si>
    <t>Allocated Costs (A28)</t>
  </si>
  <si>
    <r>
      <t xml:space="preserve">(D25) Prepopulated field*:  Provided here is carryover into </t>
    </r>
    <r>
      <rPr>
        <sz val="10"/>
        <color theme="4" tint="0.39997558519241921"/>
        <rFont val="Arial"/>
        <family val="2"/>
      </rPr>
      <t>FY20</t>
    </r>
    <r>
      <rPr>
        <sz val="10"/>
        <rFont val="Arial"/>
        <family val="2"/>
      </rPr>
      <t xml:space="preserve"> as a % of the </t>
    </r>
    <r>
      <rPr>
        <sz val="10"/>
        <color theme="4" tint="0.39997558519241921"/>
        <rFont val="Arial"/>
        <family val="2"/>
      </rPr>
      <t>FY20</t>
    </r>
    <r>
      <rPr>
        <sz val="10"/>
        <rFont val="Arial"/>
        <family val="2"/>
      </rPr>
      <t xml:space="preserve"> CFO approved budget</t>
    </r>
  </si>
  <si>
    <t>Carryover as a % of FY20 Budget (C25)</t>
  </si>
  <si>
    <r>
      <t xml:space="preserve">(B25) Prepopulated field*:  Provided here is carryover into </t>
    </r>
    <r>
      <rPr>
        <sz val="10"/>
        <color theme="4" tint="0.39997558519241921"/>
        <rFont val="Arial"/>
        <family val="2"/>
      </rPr>
      <t>FY19</t>
    </r>
    <r>
      <rPr>
        <sz val="10"/>
        <rFont val="Arial"/>
        <family val="2"/>
      </rPr>
      <t xml:space="preserve"> as a % of the </t>
    </r>
    <r>
      <rPr>
        <sz val="10"/>
        <color theme="4" tint="0.39997558519241921"/>
        <rFont val="Arial"/>
        <family val="2"/>
      </rPr>
      <t>FY19</t>
    </r>
    <r>
      <rPr>
        <sz val="10"/>
        <rFont val="Arial"/>
        <family val="2"/>
      </rPr>
      <t xml:space="preserve"> CFO approved budget</t>
    </r>
  </si>
  <si>
    <t>Carryover as a % of FY19 Budget (A25)</t>
  </si>
  <si>
    <t>(D24) Prepopulated field*:  Provided here is the amount of unobligated balance (carryover) with which the activity ended the prior FY</t>
  </si>
  <si>
    <t>FY Ending Carryover (C24)</t>
  </si>
  <si>
    <t>(B24) Prepopulated field*:  Provided here is the amount of unobligated balance (carryover) the activity brought into the prior FY</t>
  </si>
  <si>
    <t>FY Beginning Carryover (A24)</t>
  </si>
  <si>
    <t>Carryover (A23)</t>
  </si>
  <si>
    <r>
      <t xml:space="preserve">(B20) Prepopulated field*:  Provided here is the difference between FY obligations and the approved </t>
    </r>
    <r>
      <rPr>
        <sz val="10"/>
        <color theme="4" tint="0.39997558519241921"/>
        <rFont val="Arial"/>
        <family val="2"/>
      </rPr>
      <t>FY19</t>
    </r>
    <r>
      <rPr>
        <sz val="10"/>
        <rFont val="Arial"/>
        <family val="2"/>
      </rPr>
      <t xml:space="preserve"> budget for the Activity including any approved increases. (B16-D20)</t>
    </r>
  </si>
  <si>
    <t>Obs Diff to Total FY Approved Budget (A20)</t>
  </si>
  <si>
    <r>
      <t xml:space="preserve">(D20) Prepopulated field*:  Provided here is the total amount of approved </t>
    </r>
    <r>
      <rPr>
        <sz val="10"/>
        <color theme="4" tint="0.39997558519241921"/>
        <rFont val="Arial"/>
        <family val="2"/>
      </rPr>
      <t>FY19</t>
    </r>
    <r>
      <rPr>
        <sz val="10"/>
        <rFont val="Arial"/>
        <family val="2"/>
      </rPr>
      <t xml:space="preserve"> budget including approved increases for the Activity.</t>
    </r>
  </si>
  <si>
    <t>Total FY Budget (C20)</t>
  </si>
  <si>
    <r>
      <t xml:space="preserve">(D19) Prepopulated field*:  Provided here is the total amount of approved </t>
    </r>
    <r>
      <rPr>
        <sz val="10"/>
        <color theme="4" tint="0.39997558519241921"/>
        <rFont val="Arial"/>
        <family val="2"/>
      </rPr>
      <t>FY19</t>
    </r>
    <r>
      <rPr>
        <sz val="10"/>
        <rFont val="Arial"/>
        <family val="2"/>
      </rPr>
      <t xml:space="preserve"> budget increases for the Activity.</t>
    </r>
  </si>
  <si>
    <t>Total Approved FY Budget Increases (C19)</t>
  </si>
  <si>
    <t>(D18) Prepopulated field*:  Provided here is the FY2019 approved budget amount for this Activity to include any reductions or increases the region noted on the prior year's BDD.</t>
  </si>
  <si>
    <t>FY BDD Total for FY (C18)</t>
  </si>
  <si>
    <r>
      <t xml:space="preserve">(B18) Prepopulated field*:  Provided here is the difference, if applicable, between the Activity's </t>
    </r>
    <r>
      <rPr>
        <sz val="10"/>
        <color theme="4" tint="0.39997558519241921"/>
        <rFont val="Arial"/>
        <family val="2"/>
      </rPr>
      <t>FY19</t>
    </r>
    <r>
      <rPr>
        <sz val="10"/>
        <rFont val="Arial"/>
        <family val="2"/>
      </rPr>
      <t xml:space="preserve"> obligations and its </t>
    </r>
    <r>
      <rPr>
        <sz val="10"/>
        <color theme="4" tint="0.39997558519241921"/>
        <rFont val="Arial"/>
        <family val="2"/>
      </rPr>
      <t xml:space="preserve">FY19 </t>
    </r>
    <r>
      <rPr>
        <sz val="10"/>
        <rFont val="Arial"/>
        <family val="2"/>
      </rPr>
      <t>revised BDD-documented budget. (B16-D18)</t>
    </r>
  </si>
  <si>
    <t>Obs Diff to Changed FY BBD Budget (A18)</t>
  </si>
  <si>
    <t>(D17) Prepopulated field*:  Provided here is the change, if applicable, to the FY2019 approved budget amount for this Activity the region noted on the prior year's BDD.</t>
  </si>
  <si>
    <t>Increases/(Reductions) on FY BDD (C17)</t>
  </si>
  <si>
    <r>
      <t xml:space="preserve">(B17) Prepopulated field*:  Provided here is the difference between the Activity's </t>
    </r>
    <r>
      <rPr>
        <sz val="10"/>
        <color theme="4" tint="0.39997558519241921"/>
        <rFont val="Arial"/>
        <family val="2"/>
      </rPr>
      <t>FY19</t>
    </r>
    <r>
      <rPr>
        <sz val="10"/>
        <rFont val="Arial"/>
        <family val="2"/>
      </rPr>
      <t xml:space="preserve"> obligations and its </t>
    </r>
    <r>
      <rPr>
        <sz val="10"/>
        <color theme="4" tint="0.39997558519241921"/>
        <rFont val="Arial"/>
        <family val="2"/>
      </rPr>
      <t>FY19</t>
    </r>
    <r>
      <rPr>
        <sz val="10"/>
        <rFont val="Arial"/>
        <family val="2"/>
      </rPr>
      <t xml:space="preserve"> CFO approved budget. (B16-D16)</t>
    </r>
  </si>
  <si>
    <t>Obs Diff to FY CFO Approved Budget (A17)</t>
  </si>
  <si>
    <r>
      <t xml:space="preserve">(D16) Prepopulated field*:  Provided here is the approved budget amount for this Activity as outlined in the </t>
    </r>
    <r>
      <rPr>
        <sz val="10"/>
        <color theme="4" tint="0.39997558519241921"/>
        <rFont val="Arial"/>
        <family val="2"/>
      </rPr>
      <t>FY18</t>
    </r>
    <r>
      <rPr>
        <sz val="10"/>
        <rFont val="Arial"/>
        <family val="2"/>
      </rPr>
      <t xml:space="preserve"> Current 5-Year WCF Budget Summary.  The Current 5-Year WCF Budget Summary can be found on the CFOC Intranet Site (http://intra.usbr.gov/cfo). </t>
    </r>
  </si>
  <si>
    <t>FY CFO Approved Budget 
(C16)</t>
  </si>
  <si>
    <t>(B16) Prepopulated field*:  This field displays obligations the Activity incurred in FY2019.</t>
  </si>
  <si>
    <t>FY Obligations (A16)</t>
  </si>
  <si>
    <t>FY19 Budget Vs. FY19 Performance (A15)</t>
  </si>
  <si>
    <t>Prior Year (A14)</t>
  </si>
  <si>
    <t>Select from the dropdown list the method of distribution established for this Activity (e.g. OIC, RIC, BIC, etc.). If the drop down fails to include the basis of distribution, please select "Other" and provide an explanation using the blank cell directly below the dropdown field.</t>
  </si>
  <si>
    <t xml:space="preserve">Describe, in detail, the strategic outlook for this Activity for FY2020 through FY2023.  Include plans for technical refresh and business process analysis and any significant changes that have/will take place for this Activity (e.g., a new pilot or investment, additions/reductions in staff, building renovation, etc.), please also describe in detail the impact the changes have to the budget and overall Activity operations.  </t>
  </si>
  <si>
    <t>In detail, describe the components of this Activity including:  
 - the services the Activity provides;
 - the business functions it performs;
 - the business value of the Activity; and
 - how the Activity supports Reclamation's mission.</t>
  </si>
  <si>
    <t>Identify the Project Manager for this WCF Activity, if applicable.  
If a region named a Project Manager has for the Activity, his or her responsibilities include coordinating the formulation of the budget and preparation of the BDD with the WCF Activity Manager to ensure use of accurate and up-to-date project status information. If more than one Project Manager is associated with the Activity, please separate the names with a semi colon (e.g. Jane Doe; John Doe; and ....).</t>
  </si>
  <si>
    <t>Identify the WCF Activity Manager.  
The WCF Activity Manager is responsible for:
 - preparing the BDDs for the Activity including investment, expense, and revenue estimates;
 - coordinating with the Activity's Project Manager, or other contacts as necessary, to ensure the use of accurate, and up-to-
   date information to formulate the budget and prepare the BDD.  
 - ensuring the Activity maintains a positive (normal credit balance) unobligated balance that is reasonable and 
   supports business event expense trends; and
 - ensuring the Activity is operating efficiently and effectively within the scope and objectives.</t>
  </si>
  <si>
    <t xml:space="preserve">Select from the dropdown the WCF Coordinator for this WCF Activity.  
The WCF Coordinator for the Activity provides the coordination between the associated regional or directorate offices, WCF Manager, WCF Activity Manager, and the WCF Advisor. The WCF Coordinator must prepare or coordinate the preparation of this Activity's BDD and review the BDD for accuracy and reasonableness (level of involvement can vary between regions based upon regional delegation of duties).  </t>
  </si>
  <si>
    <t>Select from the dropdown the Director responsible for this WCF Activity. The Director will be a member of the Reclamation Leadership Team.
The Director of this Activity is responsible for providing management and direction for the Activity's operations; overseeing the preparation and annual review process of the Activity's budget; and ensuring the Activity maintains a positive unobligated balance.  Please refer to D&amp;S FIN 15-10 for additional information.</t>
  </si>
  <si>
    <t>Reclamation Business Decision Document for FY2020-2023:</t>
  </si>
  <si>
    <t>Explanation of Carryover Needs
(A36)</t>
  </si>
  <si>
    <r>
      <t xml:space="preserve">(A37) </t>
    </r>
    <r>
      <rPr>
        <b/>
        <i/>
        <sz val="10"/>
        <rFont val="Arial"/>
        <family val="2"/>
      </rPr>
      <t>Explain</t>
    </r>
    <r>
      <rPr>
        <sz val="10"/>
        <rFont val="Arial"/>
        <family val="2"/>
      </rPr>
      <t xml:space="preserve"> why the amount of carryover projected into FY2021 is necessary for the activity.</t>
    </r>
  </si>
  <si>
    <t>Explanation of differences between:  FY2019 Budget and FY19 total Obligations and FY2020 Budget and FY20 YTD Obligations. (A34)</t>
  </si>
  <si>
    <r>
      <t xml:space="preserve">(A35) </t>
    </r>
    <r>
      <rPr>
        <b/>
        <i/>
        <sz val="10"/>
        <rFont val="Arial"/>
        <family val="2"/>
      </rPr>
      <t>Explain</t>
    </r>
    <r>
      <rPr>
        <sz val="10"/>
        <rFont val="Arial"/>
        <family val="2"/>
      </rPr>
      <t xml:space="preserve"> in detail the differences between:
1 - FY2018 Budget and FY2018 FYTD Obligations 
2 - FY2019 Projected FYTD Obligations and FY2019 FYTD Obligations through 1/31/19
This explanation should include:
1. the amount of obligations that were not included in the above amounts
2. any changes in planning, scheduling, business operations that resulted in an increase/decrease in budget vs. actual information.
Example:  FY2018 Budget = $100K                 FY2018 FYTD Obligations = $95K
Explanation:  The $20K difference between the FY2018 Budget and FY2017 FYTD Obligations amounts was budgeted for the purchase of new computer equipment.  The original cost estimate for the equipment was $20K; however, the revised estimate came in at only $15K.  Therefore, $15K was obligated for new computer equipment and the remaining $5K was not needed. </t>
    </r>
  </si>
  <si>
    <t>Explanation for proposed changes to approved FY2020 budget (Please include consequences if the CFO does not approve the proposal): (A30)</t>
  </si>
  <si>
    <r>
      <t>(A31)</t>
    </r>
    <r>
      <rPr>
        <b/>
        <i/>
        <sz val="10"/>
        <rFont val="Arial"/>
        <family val="2"/>
      </rPr>
      <t xml:space="preserve"> Explain</t>
    </r>
    <r>
      <rPr>
        <sz val="10"/>
        <rFont val="Arial"/>
        <family val="2"/>
      </rPr>
      <t xml:space="preserve"> in detail the proposed changes entered above.  This explanation should include:  
1.  the amount and FY of the proposed change;  
2.  information on additional services provided and the business case for the additional services needed; and
3.  the effects on Reclamation's mission if the proposed increase is not approved.</t>
    </r>
  </si>
  <si>
    <t>Ruth Welch, Director, Mission Support Office</t>
  </si>
  <si>
    <t xml:space="preserve">Chris Beardsley (acting), Director, Policy and Administration 
</t>
  </si>
  <si>
    <t>Rocco Perna, DO/WO WCF Coordinator</t>
  </si>
  <si>
    <t>Brent Esplin, Director, Upper Colorado Basin</t>
  </si>
  <si>
    <t>Michael Black, Director, Missouri Basin</t>
  </si>
  <si>
    <t>Terry Fulp, Director, Lower Colorado Basin</t>
  </si>
  <si>
    <t>Ernest Conant, Director California Great Basin</t>
  </si>
  <si>
    <t>Lorri Gray, Director, Columbia Pacific Northwest</t>
  </si>
  <si>
    <t>Jeanette Woods, CPN Region WCF Coordinator</t>
  </si>
  <si>
    <t>David Anderson, CGB Region WCF Coordinator</t>
  </si>
  <si>
    <t>Megan Stemmer, LCB Region WCF Coordinator</t>
  </si>
  <si>
    <t>Tanya Renden, MB Region WCF Coordinator</t>
  </si>
  <si>
    <t>Steven Lord, UCB Region WCF Coordinator</t>
  </si>
  <si>
    <t>FIN 15-10 Appendix G</t>
  </si>
  <si>
    <t>Identify the BDD preparation date. Format as mm/dd/yyyy.</t>
  </si>
  <si>
    <r>
      <rPr>
        <b/>
        <i/>
        <sz val="10"/>
        <rFont val="Arial"/>
        <family val="2"/>
      </rPr>
      <t>Enter</t>
    </r>
    <r>
      <rPr>
        <sz val="10"/>
        <rFont val="Arial"/>
        <family val="2"/>
      </rPr>
      <t xml:space="preserve"> the proposed differences between the Activity's </t>
    </r>
    <r>
      <rPr>
        <sz val="10"/>
        <color theme="4" tint="0.39997558519241921"/>
        <rFont val="Arial"/>
        <family val="2"/>
      </rPr>
      <t xml:space="preserve">FY20 </t>
    </r>
    <r>
      <rPr>
        <sz val="10"/>
        <rFont val="Arial"/>
        <family val="2"/>
      </rPr>
      <t>(G19)</t>
    </r>
    <r>
      <rPr>
        <sz val="10"/>
        <color theme="4" tint="0.39997558519241921"/>
        <rFont val="Arial"/>
        <family val="2"/>
      </rPr>
      <t xml:space="preserve">, FY21 </t>
    </r>
    <r>
      <rPr>
        <sz val="10"/>
        <rFont val="Arial"/>
        <family val="2"/>
      </rPr>
      <t>(H19)</t>
    </r>
    <r>
      <rPr>
        <sz val="10"/>
        <color theme="4" tint="0.39997558519241921"/>
        <rFont val="Arial"/>
        <family val="2"/>
      </rPr>
      <t xml:space="preserve">, and FY22 </t>
    </r>
    <r>
      <rPr>
        <sz val="10"/>
        <rFont val="Arial"/>
        <family val="2"/>
      </rPr>
      <t>(I19) non-IMT budget amounts from last year's approved BDD/Current 5 Year Summary and the new non-IMT budget the Activity proposes for consideration at the annual WCF Budget Meeting. Each WCF Activity that proposes an increase over the previously approved budget must provide justifications for the increases in the explanation of changes portion of the form.  All increases should be described in a manner that addresses changes in WCF Activity requirements, legislation, Office of Management and Budget (OMB)/Departmental guidance, benefits, constraints, and the consequences of not receiving the increase.</t>
    </r>
  </si>
  <si>
    <r>
      <rPr>
        <b/>
        <i/>
        <sz val="10"/>
        <rFont val="Arial"/>
        <family val="2"/>
      </rPr>
      <t>Enter</t>
    </r>
    <r>
      <rPr>
        <sz val="10"/>
        <rFont val="Arial"/>
        <family val="2"/>
      </rPr>
      <t xml:space="preserve"> the proposed differences between the Activity's </t>
    </r>
    <r>
      <rPr>
        <sz val="10"/>
        <color theme="4" tint="0.39997558519241921"/>
        <rFont val="Arial"/>
        <family val="2"/>
      </rPr>
      <t xml:space="preserve">FY20 </t>
    </r>
    <r>
      <rPr>
        <sz val="10"/>
        <rFont val="Arial"/>
        <family val="2"/>
      </rPr>
      <t>(G20)</t>
    </r>
    <r>
      <rPr>
        <sz val="10"/>
        <color theme="4" tint="0.39997558519241921"/>
        <rFont val="Arial"/>
        <family val="2"/>
      </rPr>
      <t xml:space="preserve">, FY21 </t>
    </r>
    <r>
      <rPr>
        <sz val="10"/>
        <rFont val="Arial"/>
        <family val="2"/>
      </rPr>
      <t>(H20)</t>
    </r>
    <r>
      <rPr>
        <sz val="10"/>
        <color theme="4" tint="0.39997558519241921"/>
        <rFont val="Arial"/>
        <family val="2"/>
      </rPr>
      <t xml:space="preserve">, and FY22 </t>
    </r>
    <r>
      <rPr>
        <sz val="10"/>
        <rFont val="Arial"/>
        <family val="2"/>
      </rPr>
      <t>(I20) IMT budget amounts from last year's approved BDD/Current 5 Year Summary and the new IMT budget the Activity proposes for consideration at the annual WCF Budget Meeting. Each WCF Activity that proposes an increase over the previously approved budget must provide justifications for the increases in the explanation of changes portion of the form.  All increases should be described in a manner that addresses changes in WCF Activity requirements, legislation, Office of Management and Budget (OMB)/Departmental guidance, benefits, constraints, and the consequences of not receiving the increase.</t>
    </r>
  </si>
  <si>
    <r>
      <rPr>
        <b/>
        <i/>
        <sz val="10"/>
        <rFont val="Arial"/>
        <family val="2"/>
      </rPr>
      <t>Enter</t>
    </r>
    <r>
      <rPr>
        <sz val="10"/>
        <rFont val="Arial"/>
        <family val="2"/>
      </rPr>
      <t xml:space="preserve"> the proposed differences between the Activity's </t>
    </r>
    <r>
      <rPr>
        <sz val="10"/>
        <color theme="4" tint="0.39997558519241921"/>
        <rFont val="Arial"/>
        <family val="2"/>
      </rPr>
      <t xml:space="preserve">FY20 </t>
    </r>
    <r>
      <rPr>
        <sz val="10"/>
        <rFont val="Arial"/>
        <family val="2"/>
      </rPr>
      <t>(G20)</t>
    </r>
    <r>
      <rPr>
        <sz val="10"/>
        <color theme="4" tint="0.39997558519241921"/>
        <rFont val="Arial"/>
        <family val="2"/>
      </rPr>
      <t xml:space="preserve">, FY21 </t>
    </r>
    <r>
      <rPr>
        <sz val="10"/>
        <rFont val="Arial"/>
        <family val="2"/>
      </rPr>
      <t>(H20)</t>
    </r>
    <r>
      <rPr>
        <sz val="10"/>
        <color theme="4" tint="0.39997558519241921"/>
        <rFont val="Arial"/>
        <family val="2"/>
      </rPr>
      <t xml:space="preserve">, and FY22 </t>
    </r>
    <r>
      <rPr>
        <sz val="10"/>
        <rFont val="Arial"/>
        <family val="2"/>
      </rPr>
      <t>(I20) allocation costs budget amounts from last year's approved BDD/Current 5 Year Summary and the new allocation costs budget the Activity proposes for consideration at the annual WCF Budget Meeting. Each WCF Activity that proposes an increase over the previously approved budget must provide justifications for the increases in the explanation of changes portion of the form.  All increases should be described in a manner that addresses changes in WCF Activity requirements, legislation, Office of Management and Budget (OMB)/Departmental guidance, benefits, constraints, and the consequences of not receiving the increase.</t>
    </r>
  </si>
  <si>
    <t>Proposed Activity Budget 
(non-IMT) (E22)</t>
  </si>
  <si>
    <t>The Denver WCF team populates these fields with FBMS/Surplus Shortage Report information. These fields are locked. Please review the numbers in them and direct any questions about the numbers to the Denver WCF team.</t>
  </si>
  <si>
    <t>A worksheet formula produces the numbers in these fields. These fields are locked.</t>
  </si>
  <si>
    <t>FY Allocated Costs (Alloc)</t>
  </si>
  <si>
    <t>FY Allocated Costs (Alloc) (A29)</t>
  </si>
  <si>
    <t xml:space="preserve">FY Budget for Alloc (C29) </t>
  </si>
  <si>
    <t>Diff Between FY Alloc and FY Allocs Budget (A30)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</si>
</sst>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0" x14ac:knownFonts="1">
    <font>
      <sz val="10"/>
      <name val="Arial"/>
    </font>
    <font>
      <sz val="10"/>
      <name val="Arial"/>
      <family val="2"/>
    </font>
    <font>
      <b/>
      <sz val="10"/>
      <name val="Arial"/>
      <family val="2"/>
    </font>
    <font>
      <sz val="8"/>
      <name val="Arial"/>
      <family val="2"/>
    </font>
    <font>
      <sz val="10"/>
      <name val="Arial"/>
      <family val="2"/>
    </font>
    <font>
      <sz val="16"/>
      <name val="Arial"/>
      <family val="2"/>
    </font>
    <font>
      <sz val="10"/>
      <color indexed="8"/>
      <name val="Arial"/>
      <family val="2"/>
    </font>
    <font>
      <b/>
      <sz val="7"/>
      <color indexed="12"/>
      <name val="Arial"/>
      <family val="2"/>
    </font>
    <font>
      <i/>
      <sz val="10"/>
      <name val="Arial"/>
      <family val="2"/>
    </font>
    <font>
      <sz val="15"/>
      <name val="Arial"/>
      <family val="2"/>
    </font>
    <font>
      <sz val="12"/>
      <color rgb="FF0000FF"/>
      <name val="Arial"/>
      <family val="2"/>
    </font>
    <font>
      <u/>
      <sz val="10"/>
      <name val="Arial"/>
      <family val="2"/>
    </font>
    <font>
      <b/>
      <sz val="12"/>
      <name val="Arial"/>
      <family val="2"/>
    </font>
    <font>
      <sz val="9"/>
      <color indexed="81"/>
      <name val="Tahoma"/>
      <family val="2"/>
    </font>
    <font>
      <b/>
      <sz val="9"/>
      <color indexed="81"/>
      <name val="Tahoma"/>
      <family val="2"/>
    </font>
    <font>
      <b/>
      <sz val="14"/>
      <name val="Arial"/>
      <family val="2"/>
    </font>
    <font>
      <b/>
      <sz val="10"/>
      <color theme="1"/>
      <name val="Arial"/>
      <family val="2"/>
    </font>
    <font>
      <b/>
      <i/>
      <sz val="10"/>
      <name val="Arial"/>
      <family val="2"/>
    </font>
    <font>
      <sz val="10"/>
      <color theme="4" tint="0.39997558519241921"/>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bgColor theme="0" tint="-4.9989318521683403E-2"/>
      </patternFill>
    </fill>
    <fill>
      <patternFill patternType="solid">
        <fgColor theme="0" tint="-0.14999847407452621"/>
        <bgColor indexed="64"/>
      </patternFill>
    </fill>
    <fill>
      <patternFill patternType="solid">
        <fgColor rgb="FFFFFF00"/>
        <bgColor indexed="64"/>
      </patternFill>
    </fill>
  </fills>
  <borders count="53">
    <border>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style="medium">
        <color indexed="64"/>
      </top>
      <bottom style="thin">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s>
  <cellStyleXfs count="8">
    <xf numFmtId="0" fontId="0" fillId="0" borderId="0"/>
    <xf numFmtId="0" fontId="4" fillId="0" borderId="0"/>
    <xf numFmtId="9" fontId="1" fillId="0" borderId="0" applyFont="0" applyFill="0" applyBorder="0" applyAlignment="0" applyProtection="0"/>
    <xf numFmtId="9"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168">
    <xf numFmtId="0" fontId="0" fillId="0" borderId="0" xfId="0"/>
    <xf numFmtId="0" fontId="5" fillId="0" borderId="0" xfId="0" applyFont="1"/>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2" fillId="0" borderId="4" xfId="0" applyFont="1" applyBorder="1" applyAlignment="1">
      <alignment vertical="top"/>
    </xf>
    <xf numFmtId="0" fontId="2" fillId="0" borderId="3" xfId="0" applyFont="1" applyBorder="1" applyAlignment="1">
      <alignment horizontal="left" vertical="top"/>
    </xf>
    <xf numFmtId="0" fontId="7" fillId="0" borderId="2" xfId="0" applyFont="1" applyBorder="1" applyAlignment="1">
      <alignment horizontal="left" vertical="top" wrapText="1"/>
    </xf>
    <xf numFmtId="0" fontId="2" fillId="0" borderId="4" xfId="0" applyFont="1" applyFill="1" applyBorder="1" applyAlignment="1">
      <alignment horizontal="left" vertical="top"/>
    </xf>
    <xf numFmtId="0" fontId="0" fillId="0" borderId="0" xfId="0" applyAlignment="1">
      <alignment horizontal="center" vertical="center"/>
    </xf>
    <xf numFmtId="0" fontId="2" fillId="0" borderId="0" xfId="0" applyFont="1" applyAlignment="1">
      <alignment horizontal="center"/>
    </xf>
    <xf numFmtId="0" fontId="8" fillId="0" borderId="0" xfId="0" applyFont="1"/>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xf numFmtId="164" fontId="2" fillId="0" borderId="4" xfId="0" applyNumberFormat="1" applyFont="1" applyFill="1" applyBorder="1" applyAlignment="1">
      <alignment vertical="top"/>
    </xf>
    <xf numFmtId="0" fontId="2" fillId="0" borderId="0" xfId="0" applyFont="1"/>
    <xf numFmtId="0" fontId="1" fillId="0" borderId="0" xfId="6"/>
    <xf numFmtId="0" fontId="1" fillId="0" borderId="0" xfId="6" applyFont="1"/>
    <xf numFmtId="0" fontId="2" fillId="0" borderId="4" xfId="6" applyFont="1" applyFill="1" applyBorder="1" applyAlignment="1">
      <alignment vertical="top"/>
    </xf>
    <xf numFmtId="0" fontId="2" fillId="0" borderId="4" xfId="6" applyFont="1" applyFill="1" applyBorder="1" applyAlignment="1">
      <alignment vertical="top" wrapText="1"/>
    </xf>
    <xf numFmtId="0" fontId="2" fillId="0" borderId="4" xfId="6" applyFont="1" applyFill="1" applyBorder="1" applyAlignment="1">
      <alignment horizontal="left" vertical="top" wrapText="1"/>
    </xf>
    <xf numFmtId="0" fontId="2" fillId="0" borderId="4" xfId="6" applyFont="1" applyFill="1" applyBorder="1" applyAlignment="1">
      <alignment horizontal="left" vertical="top"/>
    </xf>
    <xf numFmtId="9" fontId="2" fillId="0" borderId="4" xfId="2" applyNumberFormat="1" applyFont="1" applyFill="1" applyBorder="1" applyAlignment="1">
      <alignment vertical="top"/>
    </xf>
    <xf numFmtId="0" fontId="1" fillId="0" borderId="4" xfId="6" applyFont="1" applyFill="1" applyBorder="1" applyAlignment="1">
      <alignment horizontal="left" vertical="top" wrapText="1"/>
    </xf>
    <xf numFmtId="0" fontId="1" fillId="0" borderId="4" xfId="6" applyFont="1" applyFill="1" applyBorder="1" applyAlignment="1">
      <alignment horizontal="left" vertical="top"/>
    </xf>
    <xf numFmtId="0" fontId="1" fillId="0" borderId="0" xfId="6" applyFill="1"/>
    <xf numFmtId="0" fontId="1" fillId="0" borderId="0" xfId="6" applyFill="1" applyAlignment="1">
      <alignment horizontal="left" vertical="top"/>
    </xf>
    <xf numFmtId="164" fontId="2" fillId="0" borderId="4" xfId="2" applyNumberFormat="1" applyFont="1" applyFill="1" applyBorder="1" applyAlignment="1" applyProtection="1">
      <alignment vertical="top"/>
      <protection locked="0"/>
    </xf>
    <xf numFmtId="0" fontId="5" fillId="0" borderId="0" xfId="0" applyFont="1" applyProtection="1">
      <protection locked="0"/>
    </xf>
    <xf numFmtId="0" fontId="0" fillId="0" borderId="0" xfId="0" applyProtection="1">
      <protection locked="0"/>
    </xf>
    <xf numFmtId="0" fontId="0" fillId="0" borderId="0" xfId="0" applyAlignment="1" applyProtection="1">
      <alignment horizontal="center" vertical="center"/>
      <protection locked="0"/>
    </xf>
    <xf numFmtId="0" fontId="1" fillId="0" borderId="0" xfId="6" applyProtection="1">
      <protection locked="0"/>
    </xf>
    <xf numFmtId="9" fontId="2" fillId="0" borderId="18" xfId="2" applyNumberFormat="1" applyFont="1" applyFill="1" applyBorder="1" applyAlignment="1">
      <alignment vertical="top"/>
    </xf>
    <xf numFmtId="164" fontId="2" fillId="0" borderId="18" xfId="0" applyNumberFormat="1" applyFont="1" applyFill="1" applyBorder="1" applyAlignment="1" applyProtection="1">
      <alignment vertical="top"/>
      <protection locked="0"/>
    </xf>
    <xf numFmtId="164" fontId="2" fillId="0" borderId="18" xfId="2" applyNumberFormat="1" applyFont="1" applyFill="1" applyBorder="1" applyAlignment="1" applyProtection="1">
      <alignment vertical="top"/>
      <protection locked="0"/>
    </xf>
    <xf numFmtId="164" fontId="2" fillId="0" borderId="2" xfId="0" applyNumberFormat="1" applyFont="1" applyFill="1" applyBorder="1" applyAlignment="1">
      <alignment vertical="top"/>
    </xf>
    <xf numFmtId="164" fontId="2" fillId="0" borderId="28" xfId="0" applyNumberFormat="1" applyFont="1" applyFill="1" applyBorder="1" applyAlignment="1">
      <alignment horizontal="center" vertical="top"/>
    </xf>
    <xf numFmtId="164" fontId="2" fillId="0" borderId="14" xfId="0" applyNumberFormat="1" applyFont="1" applyFill="1" applyBorder="1" applyAlignment="1">
      <alignment horizontal="center" vertical="top"/>
    </xf>
    <xf numFmtId="164" fontId="1" fillId="0" borderId="26" xfId="0" applyNumberFormat="1" applyFont="1" applyFill="1" applyBorder="1" applyAlignment="1">
      <alignment horizontal="center" vertical="top"/>
    </xf>
    <xf numFmtId="0" fontId="1" fillId="0" borderId="15" xfId="0" applyFont="1" applyBorder="1" applyAlignment="1">
      <alignment horizontal="center"/>
    </xf>
    <xf numFmtId="0" fontId="2" fillId="0" borderId="38" xfId="0" applyFont="1" applyBorder="1" applyAlignment="1">
      <alignment horizontal="center" vertical="center" wrapText="1"/>
    </xf>
    <xf numFmtId="0" fontId="2" fillId="0" borderId="35" xfId="0" applyFont="1" applyBorder="1" applyAlignment="1">
      <alignment horizontal="center" vertical="center" wrapText="1"/>
    </xf>
    <xf numFmtId="164" fontId="2" fillId="0" borderId="19" xfId="0" applyNumberFormat="1" applyFont="1" applyFill="1" applyBorder="1" applyAlignment="1" applyProtection="1">
      <alignment vertical="top"/>
      <protection locked="0"/>
    </xf>
    <xf numFmtId="0" fontId="2" fillId="0" borderId="25" xfId="0" applyFont="1" applyBorder="1" applyAlignment="1">
      <alignment horizontal="center" vertical="center" wrapText="1"/>
    </xf>
    <xf numFmtId="0" fontId="2" fillId="0" borderId="0" xfId="0" applyFont="1" applyFill="1" applyBorder="1" applyAlignment="1">
      <alignment horizontal="center" vertical="top"/>
    </xf>
    <xf numFmtId="164" fontId="2" fillId="0" borderId="42" xfId="0" applyNumberFormat="1" applyFont="1" applyFill="1" applyBorder="1" applyAlignment="1">
      <alignment horizontal="center" vertical="top"/>
    </xf>
    <xf numFmtId="6" fontId="4" fillId="0" borderId="43" xfId="0" applyNumberFormat="1" applyFont="1" applyFill="1" applyBorder="1" applyAlignment="1">
      <alignment horizontal="center" vertical="top"/>
    </xf>
    <xf numFmtId="164" fontId="0" fillId="0" borderId="43" xfId="0" applyNumberFormat="1" applyFill="1" applyBorder="1" applyAlignment="1">
      <alignment horizontal="center" vertical="top"/>
    </xf>
    <xf numFmtId="164" fontId="2" fillId="0" borderId="41" xfId="0" applyNumberFormat="1" applyFont="1" applyFill="1" applyBorder="1" applyAlignment="1">
      <alignment horizontal="center" vertical="top"/>
    </xf>
    <xf numFmtId="0" fontId="2" fillId="0" borderId="30" xfId="0" applyFont="1" applyBorder="1" applyAlignment="1">
      <alignment horizontal="center" vertical="top"/>
    </xf>
    <xf numFmtId="0" fontId="1" fillId="0" borderId="36" xfId="0" applyFont="1" applyFill="1" applyBorder="1" applyAlignment="1">
      <alignment horizontal="center" vertical="top"/>
    </xf>
    <xf numFmtId="0" fontId="1" fillId="0" borderId="26" xfId="0" applyFont="1" applyFill="1" applyBorder="1" applyAlignment="1">
      <alignment vertical="top"/>
    </xf>
    <xf numFmtId="164" fontId="2" fillId="0" borderId="45" xfId="0" applyNumberFormat="1" applyFont="1" applyFill="1" applyBorder="1" applyAlignment="1">
      <alignment horizontal="center" vertical="top"/>
    </xf>
    <xf numFmtId="164" fontId="0" fillId="0" borderId="44" xfId="0" applyNumberFormat="1" applyFill="1" applyBorder="1" applyAlignment="1">
      <alignment horizontal="center" vertical="top"/>
    </xf>
    <xf numFmtId="164" fontId="0" fillId="0" borderId="46" xfId="0" applyNumberFormat="1" applyFill="1" applyBorder="1" applyAlignment="1">
      <alignment horizontal="center" vertical="top"/>
    </xf>
    <xf numFmtId="0" fontId="0" fillId="0" borderId="47" xfId="0" applyFill="1" applyBorder="1" applyAlignment="1">
      <alignment vertical="top"/>
    </xf>
    <xf numFmtId="164" fontId="1" fillId="0" borderId="48" xfId="0" applyNumberFormat="1" applyFont="1" applyFill="1" applyBorder="1" applyAlignment="1">
      <alignment vertical="top"/>
    </xf>
    <xf numFmtId="164" fontId="1" fillId="0" borderId="49" xfId="0" applyNumberFormat="1" applyFont="1" applyFill="1" applyBorder="1" applyAlignment="1">
      <alignment horizontal="center" vertical="top"/>
    </xf>
    <xf numFmtId="164" fontId="15" fillId="0" borderId="13" xfId="6" applyNumberFormat="1" applyFont="1" applyFill="1" applyBorder="1" applyAlignment="1">
      <alignment vertical="top"/>
    </xf>
    <xf numFmtId="164" fontId="15" fillId="0" borderId="20" xfId="6" applyNumberFormat="1" applyFont="1" applyFill="1" applyBorder="1" applyAlignment="1">
      <alignment vertical="top"/>
    </xf>
    <xf numFmtId="164" fontId="0" fillId="3" borderId="21" xfId="0" applyNumberFormat="1" applyFill="1" applyBorder="1" applyAlignment="1" applyProtection="1">
      <alignment vertical="top"/>
      <protection locked="0"/>
    </xf>
    <xf numFmtId="164" fontId="0" fillId="3" borderId="16" xfId="0" applyNumberFormat="1" applyFill="1" applyBorder="1" applyAlignment="1" applyProtection="1">
      <alignment vertical="top"/>
      <protection locked="0"/>
    </xf>
    <xf numFmtId="164" fontId="0" fillId="3" borderId="4" xfId="0" applyNumberFormat="1" applyFill="1" applyBorder="1" applyAlignment="1" applyProtection="1">
      <alignment vertical="top"/>
      <protection locked="0"/>
    </xf>
    <xf numFmtId="164" fontId="4" fillId="3" borderId="21" xfId="0" applyNumberFormat="1" applyFont="1" applyFill="1" applyBorder="1" applyAlignment="1" applyProtection="1">
      <alignment vertical="top"/>
      <protection locked="0"/>
    </xf>
    <xf numFmtId="164" fontId="4" fillId="3" borderId="16" xfId="0" applyNumberFormat="1" applyFont="1" applyFill="1" applyBorder="1" applyAlignment="1" applyProtection="1">
      <alignment vertical="top"/>
      <protection locked="0"/>
    </xf>
    <xf numFmtId="0" fontId="0" fillId="4" borderId="17" xfId="0" applyFill="1" applyBorder="1" applyAlignment="1">
      <alignment vertical="top"/>
    </xf>
    <xf numFmtId="0" fontId="0" fillId="4" borderId="18" xfId="0" applyFill="1" applyBorder="1" applyAlignment="1">
      <alignment vertical="top"/>
    </xf>
    <xf numFmtId="0" fontId="0" fillId="4" borderId="22" xfId="0" applyFill="1" applyBorder="1" applyAlignment="1">
      <alignment vertical="top"/>
    </xf>
    <xf numFmtId="164" fontId="2" fillId="4" borderId="22" xfId="0" applyNumberFormat="1" applyFont="1" applyFill="1" applyBorder="1" applyAlignment="1" applyProtection="1">
      <alignment vertical="top"/>
      <protection locked="0"/>
    </xf>
    <xf numFmtId="164" fontId="1" fillId="3" borderId="27" xfId="0" applyNumberFormat="1" applyFont="1" applyFill="1" applyBorder="1" applyAlignment="1">
      <alignment vertical="top"/>
    </xf>
    <xf numFmtId="164" fontId="1" fillId="3" borderId="5" xfId="0" applyNumberFormat="1" applyFont="1" applyFill="1" applyBorder="1" applyAlignment="1">
      <alignment vertical="top"/>
    </xf>
    <xf numFmtId="0" fontId="1" fillId="3" borderId="37" xfId="0" applyFont="1" applyFill="1" applyBorder="1" applyAlignment="1">
      <alignment vertical="top"/>
    </xf>
    <xf numFmtId="164" fontId="1" fillId="3" borderId="37" xfId="0" quotePrefix="1" applyNumberFormat="1" applyFont="1" applyFill="1" applyBorder="1" applyAlignment="1">
      <alignment vertical="top"/>
    </xf>
    <xf numFmtId="164" fontId="2" fillId="0" borderId="9" xfId="0" applyNumberFormat="1" applyFont="1" applyFill="1" applyBorder="1" applyAlignment="1">
      <alignment vertical="top"/>
    </xf>
    <xf numFmtId="164" fontId="2" fillId="0" borderId="5" xfId="0" applyNumberFormat="1" applyFont="1" applyFill="1" applyBorder="1" applyAlignment="1">
      <alignment vertical="top"/>
    </xf>
    <xf numFmtId="164" fontId="15" fillId="0" borderId="31" xfId="6" applyNumberFormat="1" applyFont="1" applyFill="1" applyBorder="1" applyAlignment="1">
      <alignment vertical="top"/>
    </xf>
    <xf numFmtId="9" fontId="2" fillId="0" borderId="5" xfId="2" applyNumberFormat="1" applyFont="1" applyFill="1" applyBorder="1" applyAlignment="1">
      <alignment vertical="top"/>
    </xf>
    <xf numFmtId="0" fontId="1" fillId="0" borderId="29" xfId="0" applyFont="1" applyFill="1" applyBorder="1" applyAlignment="1">
      <alignment horizontal="center" vertical="center"/>
    </xf>
    <xf numFmtId="164" fontId="1" fillId="0" borderId="45" xfId="0" applyNumberFormat="1" applyFont="1" applyFill="1" applyBorder="1" applyAlignment="1">
      <alignment horizontal="center" vertical="center"/>
    </xf>
    <xf numFmtId="164" fontId="1" fillId="0" borderId="11" xfId="0" applyNumberFormat="1" applyFont="1" applyFill="1" applyBorder="1" applyAlignment="1">
      <alignment horizontal="center" vertical="center"/>
    </xf>
    <xf numFmtId="164" fontId="1" fillId="0" borderId="49" xfId="0" applyNumberFormat="1" applyFont="1" applyFill="1" applyBorder="1" applyAlignment="1">
      <alignment horizontal="center" vertical="center"/>
    </xf>
    <xf numFmtId="0" fontId="1" fillId="0" borderId="36" xfId="0" applyFont="1" applyFill="1" applyBorder="1" applyAlignment="1">
      <alignment horizontal="center" vertical="center"/>
    </xf>
    <xf numFmtId="9" fontId="1" fillId="0" borderId="48" xfId="2" applyNumberFormat="1" applyFont="1" applyFill="1" applyBorder="1" applyAlignment="1">
      <alignment horizontal="center" vertical="center"/>
    </xf>
    <xf numFmtId="9" fontId="1" fillId="0" borderId="28" xfId="2" applyNumberFormat="1" applyFont="1" applyFill="1" applyBorder="1" applyAlignment="1">
      <alignment horizontal="center" vertical="center"/>
    </xf>
    <xf numFmtId="9" fontId="1" fillId="0" borderId="41" xfId="2" applyNumberFormat="1" applyFont="1" applyFill="1" applyBorder="1" applyAlignment="1">
      <alignment horizontal="center" vertical="center"/>
    </xf>
    <xf numFmtId="0" fontId="1" fillId="0" borderId="23" xfId="0" applyFont="1" applyFill="1" applyBorder="1" applyAlignment="1">
      <alignment vertical="top"/>
    </xf>
    <xf numFmtId="0" fontId="1" fillId="3" borderId="27" xfId="0" quotePrefix="1" applyFont="1" applyFill="1" applyBorder="1" applyAlignment="1">
      <alignment vertical="top"/>
    </xf>
    <xf numFmtId="0" fontId="1" fillId="3" borderId="5" xfId="0" quotePrefix="1" applyFont="1" applyFill="1" applyBorder="1" applyAlignment="1">
      <alignment vertical="top"/>
    </xf>
    <xf numFmtId="3" fontId="16" fillId="0" borderId="18" xfId="0" applyNumberFormat="1" applyFont="1" applyFill="1" applyBorder="1" applyAlignment="1" applyProtection="1">
      <alignment horizontal="right" vertical="top"/>
      <protection locked="0"/>
    </xf>
    <xf numFmtId="0" fontId="1" fillId="0" borderId="4" xfId="6" applyFill="1" applyBorder="1" applyAlignment="1">
      <alignment horizontal="left" vertical="top"/>
    </xf>
    <xf numFmtId="0" fontId="1" fillId="0" borderId="4" xfId="6" applyFill="1" applyBorder="1"/>
    <xf numFmtId="0" fontId="1" fillId="0" borderId="4" xfId="6" applyFill="1" applyBorder="1" applyAlignment="1">
      <alignment horizontal="left" vertical="top" wrapText="1"/>
    </xf>
    <xf numFmtId="0" fontId="1" fillId="0" borderId="0" xfId="6" applyFont="1" applyFill="1" applyBorder="1" applyAlignment="1">
      <alignment horizontal="left" vertical="top" wrapText="1"/>
    </xf>
    <xf numFmtId="0" fontId="2" fillId="0" borderId="0" xfId="6" applyFont="1" applyFill="1" applyBorder="1" applyAlignment="1">
      <alignment vertical="top" wrapText="1"/>
    </xf>
    <xf numFmtId="0" fontId="2" fillId="0" borderId="4" xfId="6" quotePrefix="1" applyFont="1" applyFill="1" applyBorder="1" applyAlignment="1">
      <alignment vertical="top" wrapText="1"/>
    </xf>
    <xf numFmtId="0" fontId="1" fillId="6" borderId="4" xfId="6" applyFont="1" applyFill="1" applyBorder="1" applyAlignment="1">
      <alignment horizontal="left" vertical="top" wrapText="1"/>
    </xf>
    <xf numFmtId="164" fontId="15" fillId="0" borderId="50" xfId="6" applyNumberFormat="1" applyFont="1" applyFill="1" applyBorder="1" applyAlignment="1">
      <alignment vertical="top"/>
    </xf>
    <xf numFmtId="164" fontId="4" fillId="3" borderId="4" xfId="0" applyNumberFormat="1" applyFont="1" applyFill="1" applyBorder="1" applyAlignment="1" applyProtection="1">
      <alignment vertical="top"/>
      <protection locked="0"/>
    </xf>
    <xf numFmtId="164" fontId="1" fillId="3" borderId="21" xfId="0" applyNumberFormat="1" applyFont="1" applyFill="1" applyBorder="1" applyAlignment="1" applyProtection="1">
      <alignment vertical="top"/>
      <protection locked="0"/>
    </xf>
    <xf numFmtId="0" fontId="2" fillId="0" borderId="0" xfId="6" applyFont="1" applyFill="1" applyAlignment="1">
      <alignment horizontal="right" vertical="top"/>
    </xf>
    <xf numFmtId="0" fontId="15" fillId="0" borderId="11" xfId="6" applyFont="1" applyFill="1" applyBorder="1" applyAlignment="1">
      <alignment horizontal="center" vertical="center"/>
    </xf>
    <xf numFmtId="0" fontId="15" fillId="0" borderId="12" xfId="6" applyFont="1" applyFill="1" applyBorder="1" applyAlignment="1">
      <alignment horizontal="center" vertical="center"/>
    </xf>
    <xf numFmtId="0" fontId="1" fillId="0" borderId="0" xfId="6" applyFont="1" applyFill="1" applyAlignment="1">
      <alignment horizontal="left" vertical="top" wrapText="1"/>
    </xf>
    <xf numFmtId="0" fontId="19" fillId="0" borderId="11" xfId="6" applyFont="1" applyFill="1" applyBorder="1" applyAlignment="1">
      <alignment horizontal="center" vertical="center" wrapText="1"/>
    </xf>
    <xf numFmtId="0" fontId="19" fillId="0" borderId="12" xfId="6" applyFont="1" applyFill="1" applyBorder="1" applyAlignment="1">
      <alignment horizontal="center" vertical="center"/>
    </xf>
    <xf numFmtId="0" fontId="2" fillId="3" borderId="26" xfId="0" applyFont="1" applyFill="1" applyBorder="1" applyAlignment="1">
      <alignment horizontal="center" vertical="top"/>
    </xf>
    <xf numFmtId="0" fontId="2" fillId="3" borderId="27" xfId="0" applyFont="1" applyFill="1" applyBorder="1" applyAlignment="1">
      <alignment horizontal="center" vertical="top"/>
    </xf>
    <xf numFmtId="0" fontId="2" fillId="3" borderId="24" xfId="0" applyFont="1" applyFill="1" applyBorder="1" applyAlignment="1">
      <alignment horizontal="center" vertical="top"/>
    </xf>
    <xf numFmtId="0" fontId="12" fillId="5" borderId="15"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 fillId="0" borderId="27" xfId="0" applyFont="1" applyFill="1" applyBorder="1" applyAlignment="1">
      <alignment horizontal="center" vertical="top"/>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xf>
    <xf numFmtId="0" fontId="10" fillId="5" borderId="5" xfId="0" applyFont="1" applyFill="1" applyBorder="1" applyAlignment="1" applyProtection="1">
      <alignment horizontal="left" vertical="center" wrapText="1"/>
      <protection locked="0"/>
    </xf>
    <xf numFmtId="0" fontId="10" fillId="5" borderId="12" xfId="0" applyFont="1" applyFill="1" applyBorder="1" applyAlignment="1" applyProtection="1">
      <alignment horizontal="left" vertical="center" wrapText="1"/>
      <protection locked="0"/>
    </xf>
    <xf numFmtId="14" fontId="6" fillId="0" borderId="11" xfId="0" applyNumberFormat="1" applyFont="1" applyBorder="1" applyAlignment="1" applyProtection="1">
      <alignment horizontal="left" vertical="top" wrapText="1"/>
      <protection locked="0"/>
    </xf>
    <xf numFmtId="14" fontId="6" fillId="0" borderId="5" xfId="0" applyNumberFormat="1" applyFont="1" applyBorder="1" applyAlignment="1" applyProtection="1">
      <alignment horizontal="left" vertical="top" wrapText="1"/>
      <protection locked="0"/>
    </xf>
    <xf numFmtId="14" fontId="6" fillId="0" borderId="12" xfId="0" applyNumberFormat="1" applyFont="1" applyBorder="1" applyAlignment="1" applyProtection="1">
      <alignment horizontal="left" vertical="top" wrapText="1"/>
      <protection locked="0"/>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4" fillId="0" borderId="11" xfId="0" applyFont="1" applyBorder="1" applyAlignment="1" applyProtection="1">
      <alignment vertical="top"/>
      <protection locked="0"/>
    </xf>
    <xf numFmtId="0" fontId="4" fillId="0" borderId="5" xfId="0" applyFont="1" applyBorder="1" applyAlignment="1" applyProtection="1">
      <alignment vertical="top"/>
      <protection locked="0"/>
    </xf>
    <xf numFmtId="0" fontId="0" fillId="0" borderId="5" xfId="0" applyBorder="1" applyAlignment="1" applyProtection="1">
      <alignment vertical="top"/>
      <protection locked="0"/>
    </xf>
    <xf numFmtId="0" fontId="0" fillId="0" borderId="12" xfId="0" applyBorder="1" applyAlignment="1" applyProtection="1">
      <alignment vertical="top"/>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1" fillId="0" borderId="11" xfId="0" applyFont="1" applyBorder="1" applyAlignment="1" applyProtection="1">
      <alignment vertical="top"/>
      <protection locked="0"/>
    </xf>
    <xf numFmtId="0" fontId="1" fillId="0" borderId="5" xfId="0" applyFont="1" applyBorder="1" applyAlignment="1" applyProtection="1">
      <alignment vertical="top"/>
      <protection locked="0"/>
    </xf>
    <xf numFmtId="0" fontId="1" fillId="0" borderId="1"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36" xfId="0" applyFont="1" applyFill="1" applyBorder="1" applyAlignment="1">
      <alignment horizontal="center" vertical="top"/>
    </xf>
    <xf numFmtId="0" fontId="1" fillId="0" borderId="37" xfId="0" applyFont="1" applyFill="1" applyBorder="1" applyAlignment="1">
      <alignment horizontal="center" vertical="top"/>
    </xf>
    <xf numFmtId="0" fontId="1" fillId="0" borderId="51" xfId="0" applyFont="1" applyFill="1" applyBorder="1" applyAlignment="1">
      <alignment horizontal="center" vertical="top"/>
    </xf>
    <xf numFmtId="0" fontId="2" fillId="3" borderId="26"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1" fillId="0" borderId="29" xfId="0" applyFont="1" applyFill="1" applyBorder="1" applyAlignment="1">
      <alignment horizontal="center" vertical="top"/>
    </xf>
    <xf numFmtId="0" fontId="1" fillId="0" borderId="5" xfId="0" applyFont="1" applyFill="1" applyBorder="1" applyAlignment="1">
      <alignment horizontal="center" vertical="top"/>
    </xf>
    <xf numFmtId="0" fontId="1" fillId="0" borderId="52" xfId="0" applyFont="1" applyFill="1" applyBorder="1" applyAlignment="1">
      <alignment horizontal="center" vertical="top"/>
    </xf>
    <xf numFmtId="0" fontId="1" fillId="0" borderId="11" xfId="0" applyFont="1" applyFill="1" applyBorder="1" applyAlignment="1" applyProtection="1">
      <alignment vertical="top" wrapText="1"/>
      <protection locked="0"/>
    </xf>
    <xf numFmtId="0" fontId="1" fillId="0" borderId="5" xfId="0" applyFont="1" applyFill="1" applyBorder="1" applyAlignment="1" applyProtection="1">
      <alignment vertical="top" wrapText="1"/>
      <protection locked="0"/>
    </xf>
    <xf numFmtId="0" fontId="1" fillId="0" borderId="12"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7" xfId="0" applyBorder="1" applyAlignment="1" applyProtection="1">
      <alignment vertical="top"/>
      <protection locked="0"/>
    </xf>
    <xf numFmtId="0" fontId="2" fillId="3" borderId="1" xfId="0" applyFont="1" applyFill="1"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1" fillId="0" borderId="1" xfId="0" applyFont="1" applyBorder="1" applyAlignment="1" applyProtection="1">
      <alignment vertical="top" wrapText="1"/>
      <protection locked="0"/>
    </xf>
    <xf numFmtId="0" fontId="1" fillId="0" borderId="6" xfId="0" applyFont="1" applyBorder="1" applyAlignment="1" applyProtection="1">
      <alignment vertical="top"/>
      <protection locked="0"/>
    </xf>
    <xf numFmtId="0" fontId="1" fillId="0" borderId="7" xfId="0" applyFont="1" applyBorder="1" applyAlignment="1" applyProtection="1">
      <alignment vertical="top"/>
      <protection locked="0"/>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2" borderId="39" xfId="0" applyFont="1" applyFill="1" applyBorder="1" applyAlignment="1">
      <alignment horizontal="center" vertical="top"/>
    </xf>
    <xf numFmtId="0" fontId="2" fillId="2" borderId="0" xfId="0" applyFont="1" applyFill="1" applyBorder="1" applyAlignment="1">
      <alignment horizontal="center" vertical="top"/>
    </xf>
    <xf numFmtId="0" fontId="2" fillId="2" borderId="40" xfId="0" applyFont="1" applyFill="1" applyBorder="1" applyAlignment="1">
      <alignment horizontal="center" vertical="top"/>
    </xf>
    <xf numFmtId="0" fontId="2" fillId="3" borderId="1" xfId="0" applyFont="1" applyFill="1" applyBorder="1" applyAlignment="1">
      <alignment vertical="top"/>
    </xf>
    <xf numFmtId="0" fontId="4" fillId="3" borderId="6" xfId="0" applyFont="1" applyFill="1" applyBorder="1" applyAlignment="1">
      <alignment vertical="top"/>
    </xf>
    <xf numFmtId="0" fontId="4" fillId="3" borderId="7" xfId="0" applyFont="1" applyFill="1" applyBorder="1" applyAlignment="1">
      <alignment vertical="top"/>
    </xf>
    <xf numFmtId="0" fontId="1" fillId="0" borderId="11"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12" xfId="0" applyFont="1" applyFill="1" applyBorder="1" applyAlignment="1" applyProtection="1">
      <alignment horizontal="left" vertical="top" wrapText="1"/>
      <protection locked="0"/>
    </xf>
  </cellXfs>
  <cellStyles count="8">
    <cellStyle name="Normal" xfId="0" builtinId="0"/>
    <cellStyle name="Normal 2" xfId="1" xr:uid="{00000000-0005-0000-0000-000001000000}"/>
    <cellStyle name="Normal 2 2" xfId="6" xr:uid="{00000000-0005-0000-0000-000002000000}"/>
    <cellStyle name="Normal 2 3" xfId="4" xr:uid="{00000000-0005-0000-0000-000003000000}"/>
    <cellStyle name="Percent" xfId="2" builtinId="5"/>
    <cellStyle name="Percent 2" xfId="3" xr:uid="{00000000-0005-0000-0000-000005000000}"/>
    <cellStyle name="Percent 2 2" xfId="7" xr:uid="{00000000-0005-0000-0000-000006000000}"/>
    <cellStyle name="Percent 2 3" xfId="5" xr:uid="{00000000-0005-0000-0000-000007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A8191-8EE2-404D-85A9-55741ACE4AEF}">
  <dimension ref="A1:B62"/>
  <sheetViews>
    <sheetView tabSelected="1" zoomScaleNormal="100" zoomScaleSheetLayoutView="100" workbookViewId="0">
      <selection activeCell="B21" sqref="B21"/>
    </sheetView>
  </sheetViews>
  <sheetFormatPr defaultColWidth="9.109375" defaultRowHeight="13.2" x14ac:dyDescent="0.25"/>
  <cols>
    <col min="1" max="1" width="29.6640625" style="25" customWidth="1"/>
    <col min="2" max="2" width="105.6640625" style="26" customWidth="1"/>
    <col min="3" max="16384" width="9.109375" style="16"/>
  </cols>
  <sheetData>
    <row r="1" spans="1:2" x14ac:dyDescent="0.25">
      <c r="B1" s="99" t="s">
        <v>249</v>
      </c>
    </row>
    <row r="2" spans="1:2" ht="217.2" customHeight="1" x14ac:dyDescent="0.25">
      <c r="A2" s="102" t="s">
        <v>123</v>
      </c>
      <c r="B2" s="102"/>
    </row>
    <row r="3" spans="1:2" ht="26.4" x14ac:dyDescent="0.25">
      <c r="A3" s="20" t="s">
        <v>229</v>
      </c>
      <c r="B3" s="23" t="s">
        <v>112</v>
      </c>
    </row>
    <row r="4" spans="1:2" ht="20.25" customHeight="1" x14ac:dyDescent="0.25">
      <c r="A4" s="21" t="s">
        <v>4</v>
      </c>
      <c r="B4" s="24" t="s">
        <v>250</v>
      </c>
    </row>
    <row r="5" spans="1:2" ht="83.25" customHeight="1" x14ac:dyDescent="0.25">
      <c r="A5" s="18" t="s">
        <v>9</v>
      </c>
      <c r="B5" s="23" t="s">
        <v>228</v>
      </c>
    </row>
    <row r="6" spans="1:2" ht="79.2" x14ac:dyDescent="0.25">
      <c r="A6" s="21" t="s">
        <v>7</v>
      </c>
      <c r="B6" s="23" t="s">
        <v>227</v>
      </c>
    </row>
    <row r="7" spans="1:2" ht="142.19999999999999" customHeight="1" x14ac:dyDescent="0.25">
      <c r="A7" s="21" t="s">
        <v>8</v>
      </c>
      <c r="B7" s="23" t="s">
        <v>226</v>
      </c>
    </row>
    <row r="8" spans="1:2" ht="78.75" customHeight="1" x14ac:dyDescent="0.25">
      <c r="A8" s="21" t="s">
        <v>6</v>
      </c>
      <c r="B8" s="23" t="s">
        <v>225</v>
      </c>
    </row>
    <row r="9" spans="1:2" ht="64.2" customHeight="1" x14ac:dyDescent="0.25">
      <c r="A9" s="21" t="s">
        <v>5</v>
      </c>
      <c r="B9" s="23" t="s">
        <v>113</v>
      </c>
    </row>
    <row r="10" spans="1:2" ht="81" customHeight="1" x14ac:dyDescent="0.25">
      <c r="A10" s="21" t="s">
        <v>2</v>
      </c>
      <c r="B10" s="23" t="s">
        <v>224</v>
      </c>
    </row>
    <row r="11" spans="1:2" ht="59.25" customHeight="1" x14ac:dyDescent="0.25">
      <c r="A11" s="20" t="s">
        <v>3</v>
      </c>
      <c r="B11" s="23" t="s">
        <v>223</v>
      </c>
    </row>
    <row r="12" spans="1:2" ht="42" customHeight="1" x14ac:dyDescent="0.25">
      <c r="A12" s="21" t="s">
        <v>0</v>
      </c>
      <c r="B12" s="23" t="s">
        <v>222</v>
      </c>
    </row>
    <row r="13" spans="1:2" ht="17.399999999999999" x14ac:dyDescent="0.25">
      <c r="A13" s="100" t="s">
        <v>221</v>
      </c>
      <c r="B13" s="101"/>
    </row>
    <row r="14" spans="1:2" ht="13.8" x14ac:dyDescent="0.25">
      <c r="A14" s="103" t="s">
        <v>220</v>
      </c>
      <c r="B14" s="104"/>
    </row>
    <row r="15" spans="1:2" ht="34.5" customHeight="1" x14ac:dyDescent="0.25">
      <c r="A15" s="18" t="s">
        <v>219</v>
      </c>
      <c r="B15" s="23" t="s">
        <v>218</v>
      </c>
    </row>
    <row r="16" spans="1:2" ht="52.5" customHeight="1" x14ac:dyDescent="0.25">
      <c r="A16" s="19" t="s">
        <v>217</v>
      </c>
      <c r="B16" s="95" t="s">
        <v>216</v>
      </c>
    </row>
    <row r="17" spans="1:2" ht="33" customHeight="1" x14ac:dyDescent="0.25">
      <c r="A17" s="19" t="s">
        <v>215</v>
      </c>
      <c r="B17" s="23" t="s">
        <v>214</v>
      </c>
    </row>
    <row r="18" spans="1:2" ht="33" customHeight="1" x14ac:dyDescent="0.25">
      <c r="A18" s="19" t="s">
        <v>213</v>
      </c>
      <c r="B18" s="23" t="s">
        <v>212</v>
      </c>
    </row>
    <row r="19" spans="1:2" ht="33" customHeight="1" x14ac:dyDescent="0.25">
      <c r="A19" s="19" t="s">
        <v>211</v>
      </c>
      <c r="B19" s="23" t="s">
        <v>210</v>
      </c>
    </row>
    <row r="20" spans="1:2" ht="33" customHeight="1" x14ac:dyDescent="0.25">
      <c r="A20" s="19" t="s">
        <v>209</v>
      </c>
      <c r="B20" s="23" t="s">
        <v>208</v>
      </c>
    </row>
    <row r="21" spans="1:2" ht="33" customHeight="1" x14ac:dyDescent="0.25">
      <c r="A21" s="19" t="s">
        <v>207</v>
      </c>
      <c r="B21" s="23" t="s">
        <v>206</v>
      </c>
    </row>
    <row r="22" spans="1:2" ht="33" customHeight="1" x14ac:dyDescent="0.25">
      <c r="A22" s="19" t="s">
        <v>205</v>
      </c>
      <c r="B22" s="23" t="s">
        <v>204</v>
      </c>
    </row>
    <row r="23" spans="1:2" ht="33" customHeight="1" x14ac:dyDescent="0.25">
      <c r="A23" s="19" t="s">
        <v>203</v>
      </c>
      <c r="B23" s="23" t="s">
        <v>202</v>
      </c>
    </row>
    <row r="24" spans="1:2" ht="33" customHeight="1" x14ac:dyDescent="0.25">
      <c r="A24" s="103" t="s">
        <v>201</v>
      </c>
      <c r="B24" s="104"/>
    </row>
    <row r="25" spans="1:2" ht="33" customHeight="1" x14ac:dyDescent="0.25">
      <c r="A25" s="19" t="s">
        <v>200</v>
      </c>
      <c r="B25" s="23" t="s">
        <v>199</v>
      </c>
    </row>
    <row r="26" spans="1:2" ht="33" customHeight="1" x14ac:dyDescent="0.25">
      <c r="A26" s="19" t="s">
        <v>198</v>
      </c>
      <c r="B26" s="23" t="s">
        <v>197</v>
      </c>
    </row>
    <row r="27" spans="1:2" ht="33" customHeight="1" x14ac:dyDescent="0.25">
      <c r="A27" s="19" t="s">
        <v>196</v>
      </c>
      <c r="B27" s="23" t="s">
        <v>195</v>
      </c>
    </row>
    <row r="28" spans="1:2" ht="33" customHeight="1" x14ac:dyDescent="0.25">
      <c r="A28" s="19" t="s">
        <v>194</v>
      </c>
      <c r="B28" s="23" t="s">
        <v>193</v>
      </c>
    </row>
    <row r="29" spans="1:2" ht="33" customHeight="1" x14ac:dyDescent="0.25">
      <c r="A29" s="103" t="s">
        <v>192</v>
      </c>
      <c r="B29" s="104"/>
    </row>
    <row r="30" spans="1:2" ht="33" customHeight="1" x14ac:dyDescent="0.25">
      <c r="A30" s="19" t="s">
        <v>258</v>
      </c>
      <c r="B30" s="23" t="s">
        <v>191</v>
      </c>
    </row>
    <row r="31" spans="1:2" ht="33" customHeight="1" x14ac:dyDescent="0.25">
      <c r="A31" s="19" t="s">
        <v>259</v>
      </c>
      <c r="B31" s="23" t="s">
        <v>190</v>
      </c>
    </row>
    <row r="32" spans="1:2" ht="33" customHeight="1" x14ac:dyDescent="0.25">
      <c r="A32" s="19" t="s">
        <v>260</v>
      </c>
      <c r="B32" s="23" t="s">
        <v>189</v>
      </c>
    </row>
    <row r="33" spans="1:2" ht="33" customHeight="1" x14ac:dyDescent="0.25">
      <c r="A33" s="100" t="s">
        <v>131</v>
      </c>
      <c r="B33" s="101"/>
    </row>
    <row r="34" spans="1:2" ht="39.6" x14ac:dyDescent="0.25">
      <c r="A34" s="19" t="s">
        <v>188</v>
      </c>
      <c r="B34" s="23" t="s">
        <v>187</v>
      </c>
    </row>
    <row r="35" spans="1:2" ht="39.6" x14ac:dyDescent="0.25">
      <c r="A35" s="19" t="s">
        <v>186</v>
      </c>
      <c r="B35" s="23" t="s">
        <v>185</v>
      </c>
    </row>
    <row r="36" spans="1:2" ht="39.6" x14ac:dyDescent="0.25">
      <c r="A36" s="19" t="s">
        <v>184</v>
      </c>
      <c r="B36" s="23" t="s">
        <v>183</v>
      </c>
    </row>
    <row r="37" spans="1:2" ht="78" customHeight="1" x14ac:dyDescent="0.25">
      <c r="A37" s="94" t="s">
        <v>182</v>
      </c>
      <c r="B37" s="23" t="s">
        <v>251</v>
      </c>
    </row>
    <row r="38" spans="1:2" ht="79.2" x14ac:dyDescent="0.25">
      <c r="A38" s="94" t="s">
        <v>181</v>
      </c>
      <c r="B38" s="23" t="s">
        <v>252</v>
      </c>
    </row>
    <row r="39" spans="1:2" ht="78" customHeight="1" x14ac:dyDescent="0.25">
      <c r="A39" s="94" t="s">
        <v>180</v>
      </c>
      <c r="B39" s="23" t="s">
        <v>253</v>
      </c>
    </row>
    <row r="40" spans="1:2" ht="30.75" customHeight="1" x14ac:dyDescent="0.25">
      <c r="A40" s="94" t="s">
        <v>254</v>
      </c>
      <c r="B40" s="23" t="s">
        <v>179</v>
      </c>
    </row>
    <row r="41" spans="1:2" ht="30" customHeight="1" x14ac:dyDescent="0.25">
      <c r="A41" s="94" t="s">
        <v>254</v>
      </c>
      <c r="B41" s="23" t="s">
        <v>178</v>
      </c>
    </row>
    <row r="42" spans="1:2" ht="34.5" customHeight="1" x14ac:dyDescent="0.25">
      <c r="A42" s="94" t="s">
        <v>176</v>
      </c>
      <c r="B42" s="23" t="s">
        <v>177</v>
      </c>
    </row>
    <row r="43" spans="1:2" ht="31.5" customHeight="1" x14ac:dyDescent="0.25">
      <c r="A43" s="94" t="s">
        <v>176</v>
      </c>
      <c r="B43" s="23" t="s">
        <v>175</v>
      </c>
    </row>
    <row r="44" spans="1:2" ht="39.6" x14ac:dyDescent="0.25">
      <c r="A44" s="94" t="s">
        <v>173</v>
      </c>
      <c r="B44" s="23" t="s">
        <v>174</v>
      </c>
    </row>
    <row r="45" spans="1:2" ht="33" customHeight="1" x14ac:dyDescent="0.25">
      <c r="A45" s="94" t="s">
        <v>173</v>
      </c>
      <c r="B45" s="23" t="s">
        <v>172</v>
      </c>
    </row>
    <row r="46" spans="1:2" ht="39.6" x14ac:dyDescent="0.25">
      <c r="A46" s="94" t="s">
        <v>171</v>
      </c>
      <c r="B46" s="23" t="s">
        <v>170</v>
      </c>
    </row>
    <row r="47" spans="1:2" ht="42.75" customHeight="1" x14ac:dyDescent="0.25">
      <c r="A47" s="18" t="s">
        <v>169</v>
      </c>
      <c r="B47" s="23" t="s">
        <v>168</v>
      </c>
    </row>
    <row r="48" spans="1:2" ht="36" customHeight="1" x14ac:dyDescent="0.25">
      <c r="A48" s="18" t="s">
        <v>167</v>
      </c>
      <c r="B48" s="23" t="s">
        <v>166</v>
      </c>
    </row>
    <row r="49" spans="1:2" ht="30.75" customHeight="1" x14ac:dyDescent="0.25">
      <c r="A49" s="19" t="s">
        <v>165</v>
      </c>
      <c r="B49" s="23" t="s">
        <v>164</v>
      </c>
    </row>
    <row r="50" spans="1:2" ht="79.2" x14ac:dyDescent="0.25">
      <c r="A50" s="19" t="s">
        <v>234</v>
      </c>
      <c r="B50" s="23" t="s">
        <v>235</v>
      </c>
    </row>
    <row r="51" spans="1:2" ht="69" customHeight="1" x14ac:dyDescent="0.25">
      <c r="A51" s="19" t="s">
        <v>163</v>
      </c>
      <c r="B51" s="23" t="s">
        <v>162</v>
      </c>
    </row>
    <row r="52" spans="1:2" ht="222.75" customHeight="1" x14ac:dyDescent="0.25">
      <c r="A52" s="19" t="s">
        <v>232</v>
      </c>
      <c r="B52" s="23" t="s">
        <v>233</v>
      </c>
    </row>
    <row r="53" spans="1:2" ht="28.5" customHeight="1" x14ac:dyDescent="0.25">
      <c r="A53" s="19" t="s">
        <v>230</v>
      </c>
      <c r="B53" s="23" t="s">
        <v>231</v>
      </c>
    </row>
    <row r="54" spans="1:2" ht="11.25" customHeight="1" x14ac:dyDescent="0.25">
      <c r="A54" s="93"/>
      <c r="B54" s="92"/>
    </row>
    <row r="55" spans="1:2" ht="25.5" customHeight="1" x14ac:dyDescent="0.25">
      <c r="A55" s="90" t="s">
        <v>161</v>
      </c>
      <c r="B55" s="91" t="s">
        <v>255</v>
      </c>
    </row>
    <row r="56" spans="1:2" x14ac:dyDescent="0.25">
      <c r="A56" s="90" t="s">
        <v>160</v>
      </c>
      <c r="B56" s="89" t="s">
        <v>256</v>
      </c>
    </row>
    <row r="62" spans="1:2" x14ac:dyDescent="0.25">
      <c r="B62" s="26" t="s">
        <v>114</v>
      </c>
    </row>
  </sheetData>
  <sheetProtection algorithmName="SHA-512" hashValue="WOMJG0n3RK2FhvTVBUvcz4k3cfGRRAsP6w+Gr5ZD6bNayD1lqnH8RidMGYigHoXUyxEbgGnz5JNXlRPeKVYpTg==" saltValue="FORcWpbVD+OrlGWG3VSP2A==" spinCount="100000" sheet="1" objects="1" scenarios="1"/>
  <mergeCells count="6">
    <mergeCell ref="A33:B33"/>
    <mergeCell ref="A2:B2"/>
    <mergeCell ref="A13:B13"/>
    <mergeCell ref="A14:B14"/>
    <mergeCell ref="A24:B24"/>
    <mergeCell ref="A29:B29"/>
  </mergeCells>
  <printOptions horizontalCentered="1"/>
  <pageMargins left="0.15" right="0.15" top="0.5" bottom="0.25" header="0.3" footer="0.15"/>
  <pageSetup orientation="landscape" horizontalDpi="300" verticalDpi="300" r:id="rId1"/>
  <headerFooter>
    <oddHeader>&amp;RAttachment 1</oddHeader>
    <oddFooter>&amp;L&amp;A&amp;C&amp;P&amp;RPrinted &amp;D&amp;T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S91"/>
  <sheetViews>
    <sheetView view="pageBreakPreview" zoomScale="90" zoomScaleNormal="100" zoomScaleSheetLayoutView="90" workbookViewId="0">
      <selection activeCell="A32" sqref="A32:I32"/>
    </sheetView>
  </sheetViews>
  <sheetFormatPr defaultRowHeight="13.2" x14ac:dyDescent="0.25"/>
  <cols>
    <col min="1" max="1" width="43.88671875" bestFit="1" customWidth="1"/>
    <col min="2" max="2" width="11.33203125" bestFit="1" customWidth="1"/>
    <col min="3" max="3" width="34.109375" bestFit="1" customWidth="1"/>
    <col min="4" max="4" width="11.33203125" bestFit="1" customWidth="1"/>
    <col min="5" max="5" width="54.6640625" customWidth="1"/>
    <col min="6" max="8" width="18.6640625" customWidth="1"/>
    <col min="9" max="9" width="20.6640625" bestFit="1" customWidth="1"/>
    <col min="14" max="14" width="12.5546875" style="13" customWidth="1"/>
    <col min="15" max="15" width="53.109375" style="13" hidden="1" customWidth="1"/>
    <col min="16" max="16" width="58" style="13" hidden="1" customWidth="1"/>
    <col min="17" max="17" width="40.33203125" style="13" hidden="1" customWidth="1"/>
    <col min="18" max="18" width="28.88671875" style="13" hidden="1" customWidth="1"/>
    <col min="19" max="19" width="9.109375" style="13" customWidth="1"/>
  </cols>
  <sheetData>
    <row r="1" spans="1:19" x14ac:dyDescent="0.25">
      <c r="I1" s="15" t="s">
        <v>249</v>
      </c>
    </row>
    <row r="2" spans="1:19" s="1" customFormat="1" ht="27" customHeight="1" x14ac:dyDescent="0.35">
      <c r="A2" s="112" t="s">
        <v>127</v>
      </c>
      <c r="B2" s="113"/>
      <c r="C2" s="113"/>
      <c r="D2" s="113"/>
      <c r="E2" s="113"/>
      <c r="F2" s="114" t="s">
        <v>32</v>
      </c>
      <c r="G2" s="114"/>
      <c r="H2" s="114"/>
      <c r="I2" s="115"/>
      <c r="K2" s="28"/>
      <c r="L2" s="28"/>
      <c r="M2" s="28"/>
      <c r="O2" s="9" t="s">
        <v>10</v>
      </c>
      <c r="P2" s="9" t="s">
        <v>11</v>
      </c>
      <c r="Q2" s="9" t="s">
        <v>12</v>
      </c>
      <c r="R2" s="9" t="s">
        <v>106</v>
      </c>
    </row>
    <row r="3" spans="1:19" ht="12.75" customHeight="1" x14ac:dyDescent="0.25">
      <c r="A3" s="4" t="s">
        <v>4</v>
      </c>
      <c r="B3" s="116"/>
      <c r="C3" s="117"/>
      <c r="D3" s="117"/>
      <c r="E3" s="117"/>
      <c r="F3" s="117"/>
      <c r="G3" s="117"/>
      <c r="H3" s="117"/>
      <c r="I3" s="118"/>
      <c r="K3" s="29"/>
      <c r="L3" s="29"/>
      <c r="M3" s="29"/>
      <c r="O3" s="10" t="s">
        <v>25</v>
      </c>
      <c r="P3" s="10" t="s">
        <v>23</v>
      </c>
      <c r="Q3" s="10" t="s">
        <v>24</v>
      </c>
      <c r="R3" s="10" t="s">
        <v>22</v>
      </c>
    </row>
    <row r="4" spans="1:19" ht="12.75" customHeight="1" x14ac:dyDescent="0.25">
      <c r="A4" s="4" t="s">
        <v>9</v>
      </c>
      <c r="B4" s="121"/>
      <c r="C4" s="122"/>
      <c r="D4" s="122"/>
      <c r="E4" s="122"/>
      <c r="F4" s="122"/>
      <c r="G4" s="123"/>
      <c r="H4" s="123"/>
      <c r="I4" s="124"/>
      <c r="K4" s="29"/>
      <c r="L4" s="29"/>
      <c r="M4" s="29"/>
      <c r="O4" s="13" t="s">
        <v>26</v>
      </c>
      <c r="P4" s="11" t="s">
        <v>13</v>
      </c>
      <c r="Q4" s="13" t="s">
        <v>238</v>
      </c>
      <c r="R4" s="13" t="s">
        <v>19</v>
      </c>
    </row>
    <row r="5" spans="1:19" ht="12.75" customHeight="1" x14ac:dyDescent="0.25">
      <c r="A5" s="3" t="s">
        <v>7</v>
      </c>
      <c r="B5" s="121"/>
      <c r="C5" s="122"/>
      <c r="D5" s="123"/>
      <c r="E5" s="123"/>
      <c r="F5" s="123"/>
      <c r="G5" s="123"/>
      <c r="H5" s="123"/>
      <c r="I5" s="124"/>
      <c r="K5" s="29"/>
      <c r="L5" s="29"/>
      <c r="M5" s="29"/>
      <c r="O5" s="13" t="s">
        <v>27</v>
      </c>
      <c r="P5" s="11" t="s">
        <v>236</v>
      </c>
      <c r="Q5" s="13" t="s">
        <v>244</v>
      </c>
      <c r="R5" s="13" t="s">
        <v>14</v>
      </c>
    </row>
    <row r="6" spans="1:19" ht="12.75" customHeight="1" x14ac:dyDescent="0.25">
      <c r="A6" s="3" t="s">
        <v>8</v>
      </c>
      <c r="B6" s="131"/>
      <c r="C6" s="132"/>
      <c r="D6" s="123"/>
      <c r="E6" s="123"/>
      <c r="F6" s="123"/>
      <c r="G6" s="123"/>
      <c r="H6" s="123"/>
      <c r="I6" s="124"/>
      <c r="K6" s="29"/>
      <c r="L6" s="29"/>
      <c r="M6" s="29"/>
      <c r="O6" s="13" t="s">
        <v>28</v>
      </c>
      <c r="P6" s="11" t="s">
        <v>237</v>
      </c>
      <c r="Q6" s="13" t="s">
        <v>245</v>
      </c>
      <c r="R6" s="13" t="s">
        <v>20</v>
      </c>
    </row>
    <row r="7" spans="1:19" ht="12.75" customHeight="1" x14ac:dyDescent="0.25">
      <c r="A7" s="3" t="s">
        <v>6</v>
      </c>
      <c r="B7" s="131"/>
      <c r="C7" s="132"/>
      <c r="D7" s="123"/>
      <c r="E7" s="123"/>
      <c r="F7" s="123"/>
      <c r="G7" s="123"/>
      <c r="H7" s="123"/>
      <c r="I7" s="124"/>
      <c r="K7" s="29"/>
      <c r="L7" s="29"/>
      <c r="M7" s="29"/>
      <c r="O7" s="13" t="s">
        <v>29</v>
      </c>
      <c r="P7" s="11" t="s">
        <v>125</v>
      </c>
      <c r="Q7" s="13" t="s">
        <v>246</v>
      </c>
      <c r="R7" s="13" t="s">
        <v>15</v>
      </c>
    </row>
    <row r="8" spans="1:19" ht="12.75" customHeight="1" x14ac:dyDescent="0.25">
      <c r="A8" s="7" t="s">
        <v>5</v>
      </c>
      <c r="B8" s="131"/>
      <c r="C8" s="132"/>
      <c r="D8" s="123"/>
      <c r="E8" s="123"/>
      <c r="F8" s="123"/>
      <c r="G8" s="123"/>
      <c r="H8" s="123"/>
      <c r="I8" s="124"/>
      <c r="K8" s="29"/>
      <c r="L8" s="29"/>
      <c r="M8" s="29"/>
      <c r="O8" s="13" t="s">
        <v>30</v>
      </c>
      <c r="P8" s="11" t="s">
        <v>111</v>
      </c>
      <c r="Q8" s="13" t="s">
        <v>248</v>
      </c>
      <c r="R8" s="13" t="s">
        <v>18</v>
      </c>
    </row>
    <row r="9" spans="1:19" x14ac:dyDescent="0.25">
      <c r="A9" s="5" t="s">
        <v>2</v>
      </c>
      <c r="B9" s="133"/>
      <c r="C9" s="134"/>
      <c r="D9" s="126"/>
      <c r="E9" s="126"/>
      <c r="F9" s="126"/>
      <c r="G9" s="126"/>
      <c r="H9" s="126"/>
      <c r="I9" s="127"/>
      <c r="K9" s="29"/>
      <c r="L9" s="29"/>
      <c r="M9" s="29"/>
      <c r="O9" s="13" t="s">
        <v>31</v>
      </c>
      <c r="P9" s="11" t="s">
        <v>243</v>
      </c>
      <c r="Q9" s="13" t="s">
        <v>247</v>
      </c>
      <c r="R9" s="13" t="s">
        <v>16</v>
      </c>
    </row>
    <row r="10" spans="1:19" x14ac:dyDescent="0.25">
      <c r="A10" s="6"/>
      <c r="B10" s="128"/>
      <c r="C10" s="129"/>
      <c r="D10" s="129"/>
      <c r="E10" s="129"/>
      <c r="F10" s="129"/>
      <c r="G10" s="129"/>
      <c r="H10" s="129"/>
      <c r="I10" s="130"/>
      <c r="K10" s="29"/>
      <c r="L10" s="29"/>
      <c r="M10" s="29"/>
      <c r="O10" s="13" t="s">
        <v>32</v>
      </c>
      <c r="P10" s="11" t="s">
        <v>242</v>
      </c>
      <c r="R10" s="13" t="s">
        <v>17</v>
      </c>
    </row>
    <row r="11" spans="1:19" ht="14.25" customHeight="1" x14ac:dyDescent="0.25">
      <c r="A11" s="2" t="s">
        <v>3</v>
      </c>
      <c r="B11" s="125"/>
      <c r="C11" s="126"/>
      <c r="D11" s="126"/>
      <c r="E11" s="126"/>
      <c r="F11" s="126"/>
      <c r="G11" s="126"/>
      <c r="H11" s="126"/>
      <c r="I11" s="127"/>
      <c r="K11" s="29"/>
      <c r="L11" s="29"/>
      <c r="M11" s="29"/>
      <c r="O11" s="13" t="s">
        <v>33</v>
      </c>
      <c r="P11" s="11" t="s">
        <v>241</v>
      </c>
      <c r="R11" s="13" t="s">
        <v>21</v>
      </c>
    </row>
    <row r="12" spans="1:19" ht="37.5" customHeight="1" x14ac:dyDescent="0.25">
      <c r="A12" s="6"/>
      <c r="B12" s="128"/>
      <c r="C12" s="129"/>
      <c r="D12" s="129"/>
      <c r="E12" s="129"/>
      <c r="F12" s="129"/>
      <c r="G12" s="129"/>
      <c r="H12" s="129"/>
      <c r="I12" s="130"/>
      <c r="K12" s="29"/>
      <c r="L12" s="29"/>
      <c r="M12" s="29"/>
      <c r="O12" s="13" t="s">
        <v>34</v>
      </c>
      <c r="P12" s="11" t="s">
        <v>239</v>
      </c>
    </row>
    <row r="13" spans="1:19" ht="17.25" customHeight="1" thickBot="1" x14ac:dyDescent="0.3">
      <c r="A13" s="5" t="s">
        <v>0</v>
      </c>
      <c r="B13" s="147"/>
      <c r="C13" s="148"/>
      <c r="D13" s="148"/>
      <c r="E13" s="148"/>
      <c r="F13" s="148"/>
      <c r="G13" s="148"/>
      <c r="H13" s="148"/>
      <c r="I13" s="149"/>
      <c r="K13" s="29"/>
      <c r="L13" s="29"/>
      <c r="M13" s="29"/>
      <c r="O13" s="13" t="s">
        <v>35</v>
      </c>
      <c r="P13" s="11" t="s">
        <v>240</v>
      </c>
    </row>
    <row r="14" spans="1:19" ht="12.9" customHeight="1" thickBot="1" x14ac:dyDescent="0.3">
      <c r="A14" s="111"/>
      <c r="B14" s="111"/>
      <c r="C14" s="111"/>
      <c r="D14" s="111"/>
      <c r="E14" s="111"/>
      <c r="F14" s="111"/>
      <c r="G14" s="111"/>
      <c r="H14" s="111"/>
      <c r="I14" s="111"/>
      <c r="K14" s="29"/>
      <c r="L14" s="29"/>
      <c r="M14" s="29"/>
      <c r="O14" s="13" t="s">
        <v>36</v>
      </c>
    </row>
    <row r="15" spans="1:19" ht="27.75" customHeight="1" thickBot="1" x14ac:dyDescent="0.3">
      <c r="A15" s="108" t="s">
        <v>130</v>
      </c>
      <c r="B15" s="109"/>
      <c r="C15" s="109"/>
      <c r="D15" s="110"/>
      <c r="E15" s="119" t="s">
        <v>131</v>
      </c>
      <c r="F15" s="119"/>
      <c r="G15" s="119"/>
      <c r="H15" s="119"/>
      <c r="I15" s="120"/>
      <c r="K15" s="29"/>
      <c r="L15" s="29"/>
      <c r="M15" s="29"/>
      <c r="O15" s="13" t="s">
        <v>37</v>
      </c>
    </row>
    <row r="16" spans="1:19" s="8" customFormat="1" ht="27" thickBot="1" x14ac:dyDescent="0.3">
      <c r="A16" s="156" t="s">
        <v>139</v>
      </c>
      <c r="B16" s="157"/>
      <c r="C16" s="157"/>
      <c r="D16" s="158"/>
      <c r="E16" s="43"/>
      <c r="F16" s="40" t="s">
        <v>119</v>
      </c>
      <c r="G16" s="40" t="s">
        <v>124</v>
      </c>
      <c r="H16" s="40" t="s">
        <v>128</v>
      </c>
      <c r="I16" s="41" t="s">
        <v>129</v>
      </c>
      <c r="K16" s="30"/>
      <c r="L16" s="30"/>
      <c r="M16" s="30"/>
      <c r="N16" s="12"/>
      <c r="O16" s="13" t="s">
        <v>38</v>
      </c>
      <c r="P16" s="13"/>
      <c r="Q16" s="12"/>
      <c r="R16" s="13"/>
      <c r="S16" s="12"/>
    </row>
    <row r="17" spans="1:19" ht="12.75" customHeight="1" thickBot="1" x14ac:dyDescent="0.3">
      <c r="A17" s="49" t="s">
        <v>138</v>
      </c>
      <c r="B17" s="52">
        <v>0</v>
      </c>
      <c r="C17" s="37" t="s">
        <v>143</v>
      </c>
      <c r="D17" s="45">
        <v>0</v>
      </c>
      <c r="E17" s="69" t="s">
        <v>120</v>
      </c>
      <c r="F17" s="64">
        <v>0</v>
      </c>
      <c r="G17" s="64">
        <v>0</v>
      </c>
      <c r="H17" s="64">
        <v>0</v>
      </c>
      <c r="I17" s="65"/>
      <c r="K17" s="29"/>
      <c r="L17" s="29"/>
      <c r="M17" s="29"/>
      <c r="O17" s="13" t="s">
        <v>39</v>
      </c>
      <c r="P17" s="12"/>
      <c r="R17" s="12"/>
    </row>
    <row r="18" spans="1:19" ht="12.75" customHeight="1" thickBot="1" x14ac:dyDescent="0.3">
      <c r="A18" s="50" t="s">
        <v>144</v>
      </c>
      <c r="B18" s="53">
        <f>B17-D17</f>
        <v>0</v>
      </c>
      <c r="C18" s="38" t="s">
        <v>149</v>
      </c>
      <c r="D18" s="46">
        <v>0</v>
      </c>
      <c r="E18" s="70" t="s">
        <v>121</v>
      </c>
      <c r="F18" s="97">
        <v>0</v>
      </c>
      <c r="G18" s="97">
        <v>0</v>
      </c>
      <c r="H18" s="97">
        <v>0</v>
      </c>
      <c r="I18" s="66"/>
      <c r="K18" s="29"/>
      <c r="L18" s="29"/>
      <c r="M18" s="29"/>
      <c r="O18" s="13" t="s">
        <v>40</v>
      </c>
      <c r="P18" s="12"/>
      <c r="R18" s="12"/>
    </row>
    <row r="19" spans="1:19" ht="13.8" thickBot="1" x14ac:dyDescent="0.3">
      <c r="A19" s="39" t="s">
        <v>152</v>
      </c>
      <c r="B19" s="54" t="str">
        <f>IF(D18=0,"N/A",B17-D19)</f>
        <v>N/A</v>
      </c>
      <c r="C19" s="44" t="s">
        <v>148</v>
      </c>
      <c r="D19" s="45">
        <f>D17+D18</f>
        <v>0</v>
      </c>
      <c r="E19" s="71" t="s">
        <v>140</v>
      </c>
      <c r="F19" s="60">
        <v>0</v>
      </c>
      <c r="G19" s="63">
        <v>0</v>
      </c>
      <c r="H19" s="63">
        <v>0</v>
      </c>
      <c r="I19" s="67"/>
      <c r="K19" s="29"/>
      <c r="L19" s="29"/>
      <c r="M19" s="29"/>
      <c r="O19" s="13" t="s">
        <v>41</v>
      </c>
    </row>
    <row r="20" spans="1:19" x14ac:dyDescent="0.25">
      <c r="A20" s="51"/>
      <c r="B20" s="55"/>
      <c r="C20" s="85" t="s">
        <v>145</v>
      </c>
      <c r="D20" s="47">
        <v>0</v>
      </c>
      <c r="E20" s="86" t="s">
        <v>155</v>
      </c>
      <c r="F20" s="61">
        <v>0</v>
      </c>
      <c r="G20" s="64">
        <v>0</v>
      </c>
      <c r="H20" s="64">
        <v>0</v>
      </c>
      <c r="I20" s="65"/>
      <c r="K20" s="29"/>
      <c r="L20" s="29"/>
      <c r="M20" s="29"/>
      <c r="O20" s="13" t="s">
        <v>42</v>
      </c>
    </row>
    <row r="21" spans="1:19" ht="13.8" thickBot="1" x14ac:dyDescent="0.3">
      <c r="A21" s="50" t="s">
        <v>147</v>
      </c>
      <c r="B21" s="56">
        <f>B17-D21</f>
        <v>0</v>
      </c>
      <c r="C21" s="36" t="s">
        <v>146</v>
      </c>
      <c r="D21" s="48">
        <f>D19+D20</f>
        <v>0</v>
      </c>
      <c r="E21" s="87" t="s">
        <v>156</v>
      </c>
      <c r="F21" s="62">
        <v>0</v>
      </c>
      <c r="G21" s="62">
        <v>0</v>
      </c>
      <c r="H21" s="62">
        <v>0</v>
      </c>
      <c r="I21" s="66"/>
      <c r="K21" s="29"/>
      <c r="L21" s="29"/>
      <c r="M21" s="29"/>
      <c r="O21" s="13" t="s">
        <v>43</v>
      </c>
    </row>
    <row r="22" spans="1:19" ht="13.8" thickBot="1" x14ac:dyDescent="0.3">
      <c r="A22" s="159"/>
      <c r="B22" s="160"/>
      <c r="C22" s="160"/>
      <c r="D22" s="161"/>
      <c r="E22" s="72" t="s">
        <v>141</v>
      </c>
      <c r="F22" s="98">
        <v>0</v>
      </c>
      <c r="G22" s="98">
        <v>0</v>
      </c>
      <c r="H22" s="98">
        <v>0</v>
      </c>
      <c r="I22" s="68"/>
      <c r="K22" s="29"/>
      <c r="L22" s="29"/>
      <c r="M22" s="29"/>
      <c r="O22" s="13" t="s">
        <v>44</v>
      </c>
    </row>
    <row r="23" spans="1:19" x14ac:dyDescent="0.25">
      <c r="A23" s="105" t="s">
        <v>110</v>
      </c>
      <c r="B23" s="106"/>
      <c r="C23" s="106"/>
      <c r="D23" s="107"/>
      <c r="E23" s="73" t="s">
        <v>157</v>
      </c>
      <c r="F23" s="35">
        <f>F17+F20</f>
        <v>0</v>
      </c>
      <c r="G23" s="35">
        <f t="shared" ref="G23:H23" si="0">G17+G20</f>
        <v>0</v>
      </c>
      <c r="H23" s="35">
        <f t="shared" si="0"/>
        <v>0</v>
      </c>
      <c r="I23" s="42">
        <v>0</v>
      </c>
      <c r="J23" s="16"/>
      <c r="K23" s="31"/>
      <c r="L23" s="31"/>
      <c r="M23" s="31"/>
      <c r="N23" s="17"/>
      <c r="O23" s="13" t="s">
        <v>45</v>
      </c>
      <c r="P23" s="17"/>
      <c r="Q23" s="17"/>
      <c r="R23" s="17"/>
      <c r="S23" s="17"/>
    </row>
    <row r="24" spans="1:19" ht="13.8" thickBot="1" x14ac:dyDescent="0.3">
      <c r="A24" s="77" t="s">
        <v>150</v>
      </c>
      <c r="B24" s="78">
        <v>0</v>
      </c>
      <c r="C24" s="79" t="s">
        <v>151</v>
      </c>
      <c r="D24" s="80">
        <v>0</v>
      </c>
      <c r="E24" s="74" t="s">
        <v>122</v>
      </c>
      <c r="F24" s="14">
        <f>F18+F21</f>
        <v>0</v>
      </c>
      <c r="G24" s="14">
        <f t="shared" ref="G24:H24" si="1">G18+G21</f>
        <v>0</v>
      </c>
      <c r="H24" s="14">
        <f t="shared" si="1"/>
        <v>0</v>
      </c>
      <c r="I24" s="33">
        <v>0</v>
      </c>
      <c r="K24" s="29"/>
      <c r="L24" s="29"/>
      <c r="M24" s="29"/>
      <c r="O24" s="13" t="s">
        <v>46</v>
      </c>
    </row>
    <row r="25" spans="1:19" ht="18" thickBot="1" x14ac:dyDescent="0.3">
      <c r="A25" s="81" t="s">
        <v>153</v>
      </c>
      <c r="B25" s="82">
        <f>IFERROR(B24/(D19),0)</f>
        <v>0</v>
      </c>
      <c r="C25" s="83" t="s">
        <v>154</v>
      </c>
      <c r="D25" s="84">
        <f>IFERROR(D24/(F26),0)</f>
        <v>0</v>
      </c>
      <c r="E25" s="75" t="s">
        <v>142</v>
      </c>
      <c r="F25" s="58">
        <f>F19+F22</f>
        <v>0</v>
      </c>
      <c r="G25" s="58">
        <f t="shared" ref="G25:H25" si="2">G19+G22</f>
        <v>0</v>
      </c>
      <c r="H25" s="58">
        <f t="shared" si="2"/>
        <v>0</v>
      </c>
      <c r="I25" s="59">
        <v>0</v>
      </c>
      <c r="K25" s="29"/>
      <c r="L25" s="29"/>
      <c r="M25" s="29"/>
      <c r="O25" s="13" t="s">
        <v>47</v>
      </c>
    </row>
    <row r="26" spans="1:19" ht="18" thickBot="1" x14ac:dyDescent="0.3">
      <c r="E26" s="96" t="s">
        <v>137</v>
      </c>
      <c r="F26" s="58">
        <f>F23+F24</f>
        <v>0</v>
      </c>
      <c r="G26" s="58">
        <f t="shared" ref="G26:H26" si="3">G23+G24</f>
        <v>0</v>
      </c>
      <c r="H26" s="58">
        <f t="shared" si="3"/>
        <v>0</v>
      </c>
      <c r="I26" s="59">
        <f>I23+I24</f>
        <v>0</v>
      </c>
      <c r="K26" s="29"/>
      <c r="L26" s="29"/>
      <c r="M26" s="29"/>
      <c r="O26" s="13" t="s">
        <v>104</v>
      </c>
    </row>
    <row r="27" spans="1:19" ht="12.9" customHeight="1" x14ac:dyDescent="0.25">
      <c r="A27" s="138" t="s">
        <v>134</v>
      </c>
      <c r="B27" s="139"/>
      <c r="C27" s="139"/>
      <c r="D27" s="140"/>
      <c r="E27" s="74" t="s">
        <v>1</v>
      </c>
      <c r="F27" s="22">
        <f>IFERROR(((F26-D19)/D19),0)</f>
        <v>0</v>
      </c>
      <c r="G27" s="22">
        <f>IFERROR((G26-F26)/F26,0)</f>
        <v>0</v>
      </c>
      <c r="H27" s="22">
        <f>IFERROR((H26-G26)/G26,0)</f>
        <v>0</v>
      </c>
      <c r="I27" s="32">
        <f>IFERROR((I26-H26)/H26,0)</f>
        <v>0</v>
      </c>
      <c r="K27" s="29"/>
      <c r="L27" s="29"/>
      <c r="M27" s="29"/>
      <c r="O27" s="13" t="s">
        <v>48</v>
      </c>
    </row>
    <row r="28" spans="1:19" ht="12.9" customHeight="1" x14ac:dyDescent="0.25">
      <c r="A28" s="141" t="s">
        <v>257</v>
      </c>
      <c r="B28" s="142"/>
      <c r="C28" s="143"/>
      <c r="D28" s="57">
        <v>0</v>
      </c>
      <c r="E28" s="74" t="s">
        <v>110</v>
      </c>
      <c r="F28" s="27">
        <v>0</v>
      </c>
      <c r="G28" s="27">
        <v>0</v>
      </c>
      <c r="H28" s="27">
        <v>0</v>
      </c>
      <c r="I28" s="34">
        <v>0</v>
      </c>
      <c r="K28" s="29"/>
      <c r="L28" s="29"/>
      <c r="M28" s="29"/>
      <c r="O28" s="13" t="s">
        <v>49</v>
      </c>
    </row>
    <row r="29" spans="1:19" ht="12.9" customHeight="1" thickBot="1" x14ac:dyDescent="0.3">
      <c r="A29" s="135"/>
      <c r="B29" s="136"/>
      <c r="C29" s="136"/>
      <c r="D29" s="137"/>
      <c r="E29" s="76" t="s">
        <v>158</v>
      </c>
      <c r="F29" s="22">
        <f>IFERROR(F28/G26,0)</f>
        <v>0</v>
      </c>
      <c r="G29" s="22">
        <f>IFERROR(G28/H26,0)</f>
        <v>0</v>
      </c>
      <c r="H29" s="22">
        <f>IFERROR(H28/I26,0)</f>
        <v>0</v>
      </c>
      <c r="I29" s="88" t="s">
        <v>159</v>
      </c>
      <c r="K29" s="29"/>
      <c r="L29" s="29"/>
      <c r="M29" s="29"/>
      <c r="O29" s="13" t="s">
        <v>50</v>
      </c>
    </row>
    <row r="30" spans="1:19" ht="12.9" customHeight="1" x14ac:dyDescent="0.25">
      <c r="A30" s="111"/>
      <c r="B30" s="111"/>
      <c r="C30" s="111"/>
      <c r="D30" s="111"/>
      <c r="E30" s="111"/>
      <c r="F30" s="111"/>
      <c r="G30" s="111"/>
      <c r="H30" s="111"/>
      <c r="I30" s="111"/>
      <c r="K30" s="29"/>
      <c r="L30" s="29"/>
      <c r="M30" s="29"/>
      <c r="O30" s="13" t="s">
        <v>51</v>
      </c>
    </row>
    <row r="31" spans="1:19" x14ac:dyDescent="0.25">
      <c r="A31" s="162" t="s">
        <v>132</v>
      </c>
      <c r="B31" s="163"/>
      <c r="C31" s="163"/>
      <c r="D31" s="163"/>
      <c r="E31" s="163"/>
      <c r="F31" s="163"/>
      <c r="G31" s="163"/>
      <c r="H31" s="163"/>
      <c r="I31" s="164"/>
      <c r="K31" s="29"/>
      <c r="L31" s="29"/>
      <c r="M31" s="29"/>
      <c r="O31" s="13" t="s">
        <v>115</v>
      </c>
    </row>
    <row r="32" spans="1:19" ht="36" customHeight="1" x14ac:dyDescent="0.25">
      <c r="A32" s="165"/>
      <c r="B32" s="166"/>
      <c r="C32" s="166"/>
      <c r="D32" s="166"/>
      <c r="E32" s="166"/>
      <c r="F32" s="166"/>
      <c r="G32" s="166"/>
      <c r="H32" s="166"/>
      <c r="I32" s="167"/>
      <c r="K32" s="29"/>
      <c r="L32" s="29"/>
      <c r="M32" s="29"/>
      <c r="O32" s="13" t="s">
        <v>107</v>
      </c>
    </row>
    <row r="33" spans="1:15" ht="12.75" customHeight="1" x14ac:dyDescent="0.25">
      <c r="A33" s="150" t="s">
        <v>133</v>
      </c>
      <c r="B33" s="151"/>
      <c r="C33" s="151"/>
      <c r="D33" s="151"/>
      <c r="E33" s="151"/>
      <c r="F33" s="151"/>
      <c r="G33" s="151"/>
      <c r="H33" s="151"/>
      <c r="I33" s="152"/>
      <c r="K33" s="29"/>
      <c r="L33" s="29"/>
      <c r="M33" s="29"/>
      <c r="O33" s="13" t="s">
        <v>52</v>
      </c>
    </row>
    <row r="34" spans="1:15" ht="44.4" customHeight="1" x14ac:dyDescent="0.25">
      <c r="A34" s="153"/>
      <c r="B34" s="154"/>
      <c r="C34" s="154"/>
      <c r="D34" s="154"/>
      <c r="E34" s="154"/>
      <c r="F34" s="154"/>
      <c r="G34" s="154"/>
      <c r="H34" s="154"/>
      <c r="I34" s="155"/>
      <c r="K34" s="29"/>
      <c r="L34" s="29"/>
      <c r="M34" s="29"/>
      <c r="O34" s="13" t="s">
        <v>53</v>
      </c>
    </row>
    <row r="35" spans="1:15" ht="12.75" customHeight="1" x14ac:dyDescent="0.25">
      <c r="A35" s="150" t="s">
        <v>136</v>
      </c>
      <c r="B35" s="151"/>
      <c r="C35" s="151"/>
      <c r="D35" s="151"/>
      <c r="E35" s="151"/>
      <c r="F35" s="151"/>
      <c r="G35" s="151"/>
      <c r="H35" s="151"/>
      <c r="I35" s="152"/>
      <c r="K35" s="29"/>
      <c r="L35" s="29"/>
      <c r="M35" s="29"/>
      <c r="O35" s="13" t="s">
        <v>54</v>
      </c>
    </row>
    <row r="36" spans="1:15" ht="43.95" customHeight="1" x14ac:dyDescent="0.25">
      <c r="A36" s="144"/>
      <c r="B36" s="145"/>
      <c r="C36" s="145"/>
      <c r="D36" s="145"/>
      <c r="E36" s="145"/>
      <c r="F36" s="145"/>
      <c r="G36" s="145"/>
      <c r="H36" s="145"/>
      <c r="I36" s="146"/>
      <c r="K36" s="29"/>
      <c r="L36" s="29"/>
      <c r="M36" s="29"/>
      <c r="O36" s="13" t="s">
        <v>55</v>
      </c>
    </row>
    <row r="37" spans="1:15" x14ac:dyDescent="0.25">
      <c r="A37" s="150" t="s">
        <v>135</v>
      </c>
      <c r="B37" s="151"/>
      <c r="C37" s="151"/>
      <c r="D37" s="151"/>
      <c r="E37" s="151"/>
      <c r="F37" s="151"/>
      <c r="G37" s="151"/>
      <c r="H37" s="151"/>
      <c r="I37" s="152"/>
      <c r="K37" s="29"/>
      <c r="L37" s="29"/>
      <c r="M37" s="29"/>
      <c r="O37" s="13" t="s">
        <v>116</v>
      </c>
    </row>
    <row r="38" spans="1:15" ht="28.5" customHeight="1" x14ac:dyDescent="0.25">
      <c r="A38" s="144"/>
      <c r="B38" s="145"/>
      <c r="C38" s="145"/>
      <c r="D38" s="145"/>
      <c r="E38" s="145"/>
      <c r="F38" s="145"/>
      <c r="G38" s="145"/>
      <c r="H38" s="145"/>
      <c r="I38" s="146"/>
      <c r="K38" s="29"/>
      <c r="L38" s="29"/>
      <c r="M38" s="29"/>
      <c r="O38" s="13" t="s">
        <v>56</v>
      </c>
    </row>
    <row r="39" spans="1:15" x14ac:dyDescent="0.25">
      <c r="A39" s="15"/>
      <c r="O39" s="13" t="s">
        <v>57</v>
      </c>
    </row>
    <row r="40" spans="1:15" x14ac:dyDescent="0.25">
      <c r="O40" s="13" t="s">
        <v>58</v>
      </c>
    </row>
    <row r="41" spans="1:15" x14ac:dyDescent="0.25">
      <c r="O41" s="13" t="s">
        <v>59</v>
      </c>
    </row>
    <row r="42" spans="1:15" x14ac:dyDescent="0.25">
      <c r="O42" s="13" t="s">
        <v>60</v>
      </c>
    </row>
    <row r="43" spans="1:15" x14ac:dyDescent="0.25">
      <c r="O43" s="13" t="s">
        <v>61</v>
      </c>
    </row>
    <row r="44" spans="1:15" x14ac:dyDescent="0.25">
      <c r="O44" s="13" t="s">
        <v>62</v>
      </c>
    </row>
    <row r="45" spans="1:15" x14ac:dyDescent="0.25">
      <c r="O45" s="13" t="s">
        <v>63</v>
      </c>
    </row>
    <row r="46" spans="1:15" x14ac:dyDescent="0.25">
      <c r="O46" s="13" t="s">
        <v>64</v>
      </c>
    </row>
    <row r="47" spans="1:15" x14ac:dyDescent="0.25">
      <c r="O47" s="13" t="s">
        <v>65</v>
      </c>
    </row>
    <row r="48" spans="1:15" x14ac:dyDescent="0.25">
      <c r="O48" s="13" t="s">
        <v>66</v>
      </c>
    </row>
    <row r="49" spans="15:15" x14ac:dyDescent="0.25">
      <c r="O49" s="13" t="s">
        <v>67</v>
      </c>
    </row>
    <row r="50" spans="15:15" x14ac:dyDescent="0.25">
      <c r="O50" s="13" t="s">
        <v>68</v>
      </c>
    </row>
    <row r="51" spans="15:15" x14ac:dyDescent="0.25">
      <c r="O51" s="13" t="s">
        <v>69</v>
      </c>
    </row>
    <row r="52" spans="15:15" x14ac:dyDescent="0.25">
      <c r="O52" s="13" t="s">
        <v>70</v>
      </c>
    </row>
    <row r="53" spans="15:15" x14ac:dyDescent="0.25">
      <c r="O53" s="13" t="s">
        <v>71</v>
      </c>
    </row>
    <row r="54" spans="15:15" x14ac:dyDescent="0.25">
      <c r="O54" s="13" t="s">
        <v>72</v>
      </c>
    </row>
    <row r="55" spans="15:15" x14ac:dyDescent="0.25">
      <c r="O55" s="13" t="s">
        <v>73</v>
      </c>
    </row>
    <row r="56" spans="15:15" x14ac:dyDescent="0.25">
      <c r="O56" s="13" t="s">
        <v>74</v>
      </c>
    </row>
    <row r="57" spans="15:15" x14ac:dyDescent="0.25">
      <c r="O57" s="13" t="s">
        <v>75</v>
      </c>
    </row>
    <row r="58" spans="15:15" x14ac:dyDescent="0.25">
      <c r="O58" s="13" t="s">
        <v>76</v>
      </c>
    </row>
    <row r="59" spans="15:15" x14ac:dyDescent="0.25">
      <c r="O59" s="13" t="s">
        <v>77</v>
      </c>
    </row>
    <row r="60" spans="15:15" x14ac:dyDescent="0.25">
      <c r="O60" s="13" t="s">
        <v>78</v>
      </c>
    </row>
    <row r="61" spans="15:15" x14ac:dyDescent="0.25">
      <c r="O61" s="13" t="s">
        <v>79</v>
      </c>
    </row>
    <row r="62" spans="15:15" x14ac:dyDescent="0.25">
      <c r="O62" s="13" t="s">
        <v>108</v>
      </c>
    </row>
    <row r="63" spans="15:15" x14ac:dyDescent="0.25">
      <c r="O63" s="13" t="s">
        <v>80</v>
      </c>
    </row>
    <row r="64" spans="15:15" x14ac:dyDescent="0.25">
      <c r="O64" s="13" t="s">
        <v>81</v>
      </c>
    </row>
    <row r="65" spans="15:15" x14ac:dyDescent="0.25">
      <c r="O65" s="13" t="s">
        <v>82</v>
      </c>
    </row>
    <row r="66" spans="15:15" x14ac:dyDescent="0.25">
      <c r="O66" s="13" t="s">
        <v>83</v>
      </c>
    </row>
    <row r="67" spans="15:15" x14ac:dyDescent="0.25">
      <c r="O67" s="13" t="s">
        <v>84</v>
      </c>
    </row>
    <row r="68" spans="15:15" x14ac:dyDescent="0.25">
      <c r="O68" s="13" t="s">
        <v>85</v>
      </c>
    </row>
    <row r="69" spans="15:15" x14ac:dyDescent="0.25">
      <c r="O69" s="13" t="s">
        <v>86</v>
      </c>
    </row>
    <row r="70" spans="15:15" x14ac:dyDescent="0.25">
      <c r="O70" s="13" t="s">
        <v>87</v>
      </c>
    </row>
    <row r="71" spans="15:15" x14ac:dyDescent="0.25">
      <c r="O71" s="13" t="s">
        <v>88</v>
      </c>
    </row>
    <row r="72" spans="15:15" x14ac:dyDescent="0.25">
      <c r="O72" s="13" t="s">
        <v>89</v>
      </c>
    </row>
    <row r="73" spans="15:15" x14ac:dyDescent="0.25">
      <c r="O73" s="13" t="s">
        <v>90</v>
      </c>
    </row>
    <row r="74" spans="15:15" x14ac:dyDescent="0.25">
      <c r="O74" s="13" t="s">
        <v>91</v>
      </c>
    </row>
    <row r="75" spans="15:15" x14ac:dyDescent="0.25">
      <c r="O75" s="13" t="s">
        <v>92</v>
      </c>
    </row>
    <row r="76" spans="15:15" x14ac:dyDescent="0.25">
      <c r="O76" s="13" t="s">
        <v>117</v>
      </c>
    </row>
    <row r="77" spans="15:15" x14ac:dyDescent="0.25">
      <c r="O77" s="13" t="s">
        <v>93</v>
      </c>
    </row>
    <row r="78" spans="15:15" x14ac:dyDescent="0.25">
      <c r="O78" s="13" t="s">
        <v>94</v>
      </c>
    </row>
    <row r="79" spans="15:15" x14ac:dyDescent="0.25">
      <c r="O79" s="13" t="s">
        <v>105</v>
      </c>
    </row>
    <row r="80" spans="15:15" x14ac:dyDescent="0.25">
      <c r="O80" s="13" t="s">
        <v>95</v>
      </c>
    </row>
    <row r="81" spans="15:15" x14ac:dyDescent="0.25">
      <c r="O81" s="13" t="s">
        <v>96</v>
      </c>
    </row>
    <row r="82" spans="15:15" x14ac:dyDescent="0.25">
      <c r="O82" s="13" t="s">
        <v>97</v>
      </c>
    </row>
    <row r="83" spans="15:15" x14ac:dyDescent="0.25">
      <c r="O83" s="13" t="s">
        <v>98</v>
      </c>
    </row>
    <row r="84" spans="15:15" x14ac:dyDescent="0.25">
      <c r="O84" s="13" t="s">
        <v>99</v>
      </c>
    </row>
    <row r="85" spans="15:15" x14ac:dyDescent="0.25">
      <c r="O85" s="13" t="s">
        <v>100</v>
      </c>
    </row>
    <row r="86" spans="15:15" x14ac:dyDescent="0.25">
      <c r="O86" s="13" t="s">
        <v>101</v>
      </c>
    </row>
    <row r="87" spans="15:15" x14ac:dyDescent="0.25">
      <c r="O87" s="13" t="s">
        <v>126</v>
      </c>
    </row>
    <row r="88" spans="15:15" x14ac:dyDescent="0.25">
      <c r="O88" s="13" t="s">
        <v>118</v>
      </c>
    </row>
    <row r="89" spans="15:15" x14ac:dyDescent="0.25">
      <c r="O89" s="13" t="s">
        <v>109</v>
      </c>
    </row>
    <row r="90" spans="15:15" x14ac:dyDescent="0.25">
      <c r="O90" s="13" t="s">
        <v>102</v>
      </c>
    </row>
    <row r="91" spans="15:15" x14ac:dyDescent="0.25">
      <c r="O91" s="13" t="s">
        <v>103</v>
      </c>
    </row>
  </sheetData>
  <sheetProtection algorithmName="SHA-512" hashValue="FBmlcWZzIkIcnWpR/MN7SZaQAy/j6gBtofiP68ax5i1UUyFQotthuSdrM42mEaZT6U1Tl6CWtYP6N8/CVz7fTQ==" saltValue="oaxyaTat42/Nb0TW14VY9g==" spinCount="100000" sheet="1" objects="1" scenarios="1"/>
  <sortState xmlns:xlrd2="http://schemas.microsoft.com/office/spreadsheetml/2017/richdata2" ref="R3:R10">
    <sortCondition ref="R3"/>
  </sortState>
  <mergeCells count="29">
    <mergeCell ref="A29:D29"/>
    <mergeCell ref="A27:D27"/>
    <mergeCell ref="A28:C28"/>
    <mergeCell ref="A38:I38"/>
    <mergeCell ref="B7:I7"/>
    <mergeCell ref="B13:I13"/>
    <mergeCell ref="A37:I37"/>
    <mergeCell ref="A34:I34"/>
    <mergeCell ref="A16:D16"/>
    <mergeCell ref="A22:D22"/>
    <mergeCell ref="A35:I35"/>
    <mergeCell ref="A36:I36"/>
    <mergeCell ref="A33:I33"/>
    <mergeCell ref="A31:I31"/>
    <mergeCell ref="A32:I32"/>
    <mergeCell ref="A30:I30"/>
    <mergeCell ref="A23:D23"/>
    <mergeCell ref="A15:D15"/>
    <mergeCell ref="A14:I14"/>
    <mergeCell ref="A2:E2"/>
    <mergeCell ref="F2:I2"/>
    <mergeCell ref="B3:I3"/>
    <mergeCell ref="E15:I15"/>
    <mergeCell ref="B4:I4"/>
    <mergeCell ref="B5:I5"/>
    <mergeCell ref="B11:I12"/>
    <mergeCell ref="B6:I6"/>
    <mergeCell ref="B8:I8"/>
    <mergeCell ref="B9:I10"/>
  </mergeCells>
  <phoneticPr fontId="3" type="noConversion"/>
  <dataValidations disablePrompts="1" count="4">
    <dataValidation type="list" showInputMessage="1" showErrorMessage="1" errorTitle="Must select Director" error="Please select the Director responsible for this WCF Activity.  See the information tab for additional information regarding which Director should be selected for this BDD." promptTitle="Please select Director" prompt="Please select the Director responsilbe for this WCF Activity." sqref="B4:I4" xr:uid="{00000000-0002-0000-0100-000000000000}">
      <formula1>$P$3:$P$13</formula1>
    </dataValidation>
    <dataValidation type="list" allowBlank="1" showInputMessage="1" showErrorMessage="1" errorTitle="Enter Basis of Distribution" error="The Basis of Distribution must be provided for this WCF Activity." promptTitle="Select Basis of Distribution" prompt="Please select the Basis of Distribution for this WCF Activity." sqref="B13:I13" xr:uid="{00000000-0002-0000-0100-000001000000}">
      <formula1>$R$3:$R$11</formula1>
    </dataValidation>
    <dataValidation type="list" allowBlank="1" showInputMessage="1" showErrorMessage="1" errorTitle="Enter WCF Coordinator" error="The appropriate WCF Coordinator must be selected for this WCF Activity." promptTitle="Select WCF Coordinator" prompt="Please select the appropriate WCF Coordinator for this WCF Activity." sqref="B5:I5" xr:uid="{00000000-0002-0000-0100-000002000000}">
      <formula1>$Q$3:$Q$9</formula1>
    </dataValidation>
    <dataValidation type="list" allowBlank="1" showInputMessage="1" showErrorMessage="1" errorTitle="Enter Functional Area" error="The Functional Area must be selected." promptTitle="Select Functional Area" prompt="Please select the Functional Area." sqref="F2:I2" xr:uid="{00000000-0002-0000-0100-000003000000}">
      <formula1>$O$3:$O$91</formula1>
    </dataValidation>
  </dataValidations>
  <printOptions horizontalCentered="1"/>
  <pageMargins left="0.15" right="0.15" top="0.5" bottom="0.36" header="0.15" footer="0.13"/>
  <pageSetup scale="57" orientation="landscape" horizontalDpi="300" verticalDpi="300" r:id="rId1"/>
  <headerFooter alignWithMargins="0">
    <oddFooter>&amp;L&amp;F&amp;CPage &amp;P of &amp;N&amp;RPrinted &amp;D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64BDDEBEEE2541A97FF56AD9A8DB7C" ma:contentTypeVersion="1" ma:contentTypeDescription="Create a new document." ma:contentTypeScope="" ma:versionID="b2744f6027e1a46b757b2ea919938e4b">
  <xsd:schema xmlns:xsd="http://www.w3.org/2001/XMLSchema" xmlns:xs="http://www.w3.org/2001/XMLSchema" xmlns:p="http://schemas.microsoft.com/office/2006/metadata/properties" targetNamespace="http://schemas.microsoft.com/office/2006/metadata/properties" ma:root="true" ma:fieldsID="36dff844d7e97780280f8d89f8b7fd5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6B5F55-1C0B-43E0-A45B-1F6E95735B53}">
  <ds:schemaRefs>
    <ds:schemaRef ds:uri="http://schemas.microsoft.com/office/2006/metadata/properties"/>
    <ds:schemaRef ds:uri="http://www.w3.org/XML/1998/namespace"/>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A397D9F7-36D2-43C5-8B43-AD39DD2EE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B0F9FD5-51DC-470E-A3E1-B80B4753DE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Fill In</vt:lpstr>
      <vt:lpstr>'Fill In'!Print_Area</vt:lpstr>
      <vt:lpstr>Instructions!Print_Area</vt:lpstr>
      <vt:lpstr>'Fill In'!Print_Titles</vt:lpstr>
    </vt:vector>
  </TitlesOfParts>
  <Company>Bureau of Reclamation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Bureau of Reclamation</dc:creator>
  <cp:lastModifiedBy>Linda Griswold</cp:lastModifiedBy>
  <cp:lastPrinted>2020-07-10T15:08:15Z</cp:lastPrinted>
  <dcterms:created xsi:type="dcterms:W3CDTF">2003-11-06T17:55:18Z</dcterms:created>
  <dcterms:modified xsi:type="dcterms:W3CDTF">2021-12-21T14:59:45Z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0x0101009464BDDEBEEE2541A97FF56AD9A8DB7C</vt:lpwstr>
  </property>
</Properties>
</file>