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vpwaterrates\ratebooks\mi\2023\"/>
    </mc:Choice>
  </mc:AlternateContent>
  <xr:revisionPtr revIDLastSave="0" documentId="8_{4EF5039D-CEE6-4D68-B85D-5B4E4DA8147E}" xr6:coauthVersionLast="47" xr6:coauthVersionMax="47" xr10:uidLastSave="{00000000-0000-0000-0000-000000000000}"/>
  <bookViews>
    <workbookView xWindow="-110" yWindow="-110" windowWidth="19420" windowHeight="10420" xr2:uid="{825F4D8F-B83C-4264-8585-7482D686F0B5}"/>
  </bookViews>
  <sheets>
    <sheet name="OUTPUT" sheetId="1" r:id="rId1"/>
    <sheet name="Footnotes" sheetId="2" r:id="rId2"/>
  </sheets>
  <externalReferences>
    <externalReference r:id="rId3"/>
  </externalReferences>
  <definedNames>
    <definedName name="OUTPUT" localSheetId="1">Footnotes!$A$1</definedName>
    <definedName name="OUTPUT">OUTPUT!$A$1</definedName>
    <definedName name="_xlnm.Print_Area" localSheetId="1">Footnotes!$A$1:$B$17</definedName>
    <definedName name="_xlnm.Print_Area" localSheetId="0">OUTPUT!$A$1:$D$85</definedName>
    <definedName name="_xlnm.Print_Area">OUTPUT!$A$1:$D$85</definedName>
    <definedName name="_xlnm.Print_Titles" localSheetId="1">Footnotes!$1:$5</definedName>
    <definedName name="_xlnm.Print_Titles" localSheetId="0">OUTPUT!$1:$5</definedName>
    <definedName name="test">Footnotes!$A$1:$O$12</definedName>
    <definedName name="TEXT4" localSheetId="1">Footnotes!$A$1:$O$12</definedName>
    <definedName name="TEXT4">OUTPUT!$A$1:$D$85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  <c r="A4" i="2"/>
  <c r="A3" i="2"/>
  <c r="A1" i="2"/>
</calcChain>
</file>

<file path=xl/sharedStrings.xml><?xml version="1.0" encoding="utf-8"?>
<sst xmlns="http://schemas.openxmlformats.org/spreadsheetml/2006/main" count="113" uniqueCount="101">
  <si>
    <t>Black Butte D&amp;R</t>
  </si>
  <si>
    <t/>
  </si>
  <si>
    <t>Elk Creek CSD</t>
  </si>
  <si>
    <t>U.S. Forest Service - BB</t>
  </si>
  <si>
    <t>Whitney Const.</t>
  </si>
  <si>
    <t>Clear Creek Unit</t>
  </si>
  <si>
    <t>Contra Costa Canal</t>
  </si>
  <si>
    <t>Cow Creek Unit</t>
  </si>
  <si>
    <t>Cross Valley Canal</t>
  </si>
  <si>
    <t>Delta-Mendota Canal</t>
  </si>
  <si>
    <t>Folsom D&amp;R</t>
  </si>
  <si>
    <t>Folsom-South Canal</t>
  </si>
  <si>
    <t>Friant Dam</t>
  </si>
  <si>
    <t>Fresno County WW#18</t>
  </si>
  <si>
    <t>Friant-Kern Canal</t>
  </si>
  <si>
    <t>Arvin-Edison WSD</t>
  </si>
  <si>
    <t>City of Fresno</t>
  </si>
  <si>
    <t>City of Lindsay</t>
  </si>
  <si>
    <t>City of Orange Cove</t>
  </si>
  <si>
    <t>Delano-Earlimart ID</t>
  </si>
  <si>
    <t>Lindsay-Strathmore ID</t>
  </si>
  <si>
    <t>Shafter-Wasco ID</t>
  </si>
  <si>
    <t>Terra Bella ID</t>
  </si>
  <si>
    <t>New Melones D&amp; R</t>
  </si>
  <si>
    <t>Sacramento River</t>
  </si>
  <si>
    <t xml:space="preserve">City of Redding - SR </t>
  </si>
  <si>
    <t>Lake California P.O.A.</t>
  </si>
  <si>
    <t>Riverview Golf &amp; CC</t>
  </si>
  <si>
    <t>San Felipe Unit</t>
  </si>
  <si>
    <t>San Luis Canal - Fresno</t>
  </si>
  <si>
    <t>San Luis Canal - Tracy</t>
  </si>
  <si>
    <t>Shasta D&amp;R</t>
  </si>
  <si>
    <t>Spring Creek Conduit</t>
  </si>
  <si>
    <t>Tehama-Colusa Canal</t>
  </si>
  <si>
    <t>Toyon Pipeline</t>
  </si>
  <si>
    <t>U.S. Forest Service</t>
  </si>
  <si>
    <t>ASSESSMENTS AND CHARGES:</t>
  </si>
  <si>
    <t>CVPIA (October 1, 2022 - September 30, 2023)</t>
  </si>
  <si>
    <t>Restoration Fund</t>
  </si>
  <si>
    <t xml:space="preserve">M&amp;I Surcharge </t>
  </si>
  <si>
    <t>Friant Surcharge 4/</t>
  </si>
  <si>
    <t>Assessment (March 1, 2023 - February 29, 2024)</t>
  </si>
  <si>
    <t>Trinity PUD Assessment</t>
  </si>
  <si>
    <t>Footnotes:</t>
  </si>
  <si>
    <t>M&amp;I 2023 Sch A-1 F.Z25.XLSM</t>
  </si>
  <si>
    <t>CENTRAL VALLEY PROJECT</t>
  </si>
  <si>
    <t>SCHEDULE OF M&amp;I PROJECT USE ENERGY AND CONTRACT/COST OF SERVICE WATER RATES PER ACRE-FOOT BY CONTRACTOR</t>
  </si>
  <si>
    <t>2023 M&amp;I WATER RATES</t>
  </si>
  <si>
    <t>1/ Rates are adjusted annually to the greatest of the CVP minimum rate of $15.00 per acre-foot or the cost of service rate; otherwise noted.</t>
  </si>
  <si>
    <t>2/ Project Use Energy cost and Cost of Service Rate are paid in advance.  Please see forward for further details.</t>
  </si>
  <si>
    <t>Amounts:</t>
  </si>
  <si>
    <t>3/ As per letter signed 09/15/2021, and Public Law 111-11; Title X, Water Marketing for the Friant Division is being reduced by $3.00 per Acre Foot, and the Friant Surcharge will remain at $7.00 per Acre Foot.</t>
  </si>
  <si>
    <t>4/ Contractor entered into a repayment contract for construction based on the Water Infrastructure Improvement for the Nations Act. 2023 Water Rates and Charges will reflect the requirements under the legislation.</t>
  </si>
  <si>
    <t>Facility/Contractor
Ref</t>
  </si>
  <si>
    <r>
      <t xml:space="preserve">County of Colusa </t>
    </r>
    <r>
      <rPr>
        <vertAlign val="superscript"/>
        <sz val="12"/>
        <color rgb="FF000000"/>
        <rFont val="Segoe UI"/>
        <family val="2"/>
      </rPr>
      <t>4/</t>
    </r>
  </si>
  <si>
    <r>
      <t xml:space="preserve">Clear Creek CSD </t>
    </r>
    <r>
      <rPr>
        <vertAlign val="superscript"/>
        <sz val="12"/>
        <color rgb="FF000000"/>
        <rFont val="Segoe UI"/>
        <family val="2"/>
      </rPr>
      <t>4/</t>
    </r>
  </si>
  <si>
    <r>
      <t xml:space="preserve">Contra Costa WD  </t>
    </r>
    <r>
      <rPr>
        <vertAlign val="superscript"/>
        <sz val="12"/>
        <color rgb="FF000000"/>
        <rFont val="Segoe UI"/>
        <family val="2"/>
      </rPr>
      <t>2/</t>
    </r>
    <r>
      <rPr>
        <sz val="12"/>
        <color indexed="8"/>
        <rFont val="Segoe UI"/>
        <family val="2"/>
      </rPr>
      <t xml:space="preserve"> </t>
    </r>
    <r>
      <rPr>
        <vertAlign val="superscript"/>
        <sz val="12"/>
        <color rgb="FF000000"/>
        <rFont val="Segoe UI"/>
        <family val="2"/>
      </rPr>
      <t>4/</t>
    </r>
  </si>
  <si>
    <r>
      <t xml:space="preserve">Bella Vista WD  </t>
    </r>
    <r>
      <rPr>
        <vertAlign val="superscript"/>
        <sz val="12"/>
        <color rgb="FF000000"/>
        <rFont val="Segoe UI"/>
        <family val="2"/>
      </rPr>
      <t>4/</t>
    </r>
  </si>
  <si>
    <r>
      <t xml:space="preserve">County of Fresno </t>
    </r>
    <r>
      <rPr>
        <vertAlign val="superscript"/>
        <sz val="12"/>
        <color rgb="FF000000"/>
        <rFont val="Segoe UI"/>
        <family val="2"/>
      </rPr>
      <t>4/</t>
    </r>
  </si>
  <si>
    <r>
      <t xml:space="preserve">County of Tulare </t>
    </r>
    <r>
      <rPr>
        <vertAlign val="superscript"/>
        <sz val="12"/>
        <color rgb="FF000000"/>
        <rFont val="Segoe UI"/>
        <family val="2"/>
      </rPr>
      <t>4/</t>
    </r>
  </si>
  <si>
    <r>
      <t xml:space="preserve">Byron Bethany ID </t>
    </r>
    <r>
      <rPr>
        <vertAlign val="superscript"/>
        <sz val="12"/>
        <color rgb="FF000000"/>
        <rFont val="Segoe UI"/>
        <family val="2"/>
      </rPr>
      <t>4/</t>
    </r>
  </si>
  <si>
    <r>
      <t xml:space="preserve">City of Tracy </t>
    </r>
    <r>
      <rPr>
        <vertAlign val="superscript"/>
        <sz val="12"/>
        <color rgb="FF000000"/>
        <rFont val="Segoe UI"/>
        <family val="2"/>
      </rPr>
      <t>4/</t>
    </r>
    <r>
      <rPr>
        <vertAlign val="superscript"/>
        <sz val="12"/>
        <color indexed="8"/>
        <rFont val="Segoe UI"/>
        <family val="2"/>
      </rPr>
      <t xml:space="preserve"> </t>
    </r>
  </si>
  <si>
    <r>
      <t>Del Puerto WD</t>
    </r>
    <r>
      <rPr>
        <vertAlign val="superscript"/>
        <sz val="12"/>
        <color rgb="FF000000"/>
        <rFont val="Segoe UI"/>
        <family val="2"/>
      </rPr>
      <t xml:space="preserve"> 4/</t>
    </r>
  </si>
  <si>
    <r>
      <t xml:space="preserve">Department of Veterans Affairs </t>
    </r>
    <r>
      <rPr>
        <vertAlign val="superscript"/>
        <sz val="12"/>
        <color rgb="FF000000"/>
        <rFont val="Segoe UI"/>
        <family val="2"/>
      </rPr>
      <t>4/</t>
    </r>
  </si>
  <si>
    <r>
      <t xml:space="preserve">Panoche WD - DMC </t>
    </r>
    <r>
      <rPr>
        <vertAlign val="superscript"/>
        <sz val="12"/>
        <color rgb="FF000000"/>
        <rFont val="Segoe UI"/>
        <family val="2"/>
      </rPr>
      <t>4/</t>
    </r>
  </si>
  <si>
    <r>
      <t xml:space="preserve">San Luis WD - DMC </t>
    </r>
    <r>
      <rPr>
        <vertAlign val="superscript"/>
        <sz val="12"/>
        <color rgb="FF000000"/>
        <rFont val="Segoe UI"/>
        <family val="2"/>
      </rPr>
      <t>4/</t>
    </r>
  </si>
  <si>
    <r>
      <t xml:space="preserve">City of Folsom  </t>
    </r>
    <r>
      <rPr>
        <vertAlign val="superscript"/>
        <sz val="12"/>
        <color rgb="FF000000"/>
        <rFont val="Segoe UI"/>
        <family val="2"/>
      </rPr>
      <t>4/</t>
    </r>
  </si>
  <si>
    <r>
      <t xml:space="preserve">City of Roseville </t>
    </r>
    <r>
      <rPr>
        <vertAlign val="superscript"/>
        <sz val="12"/>
        <color rgb="FF000000"/>
        <rFont val="Segoe UI"/>
        <family val="2"/>
      </rPr>
      <t xml:space="preserve"> 4/</t>
    </r>
  </si>
  <si>
    <r>
      <t xml:space="preserve">El Dorado ID - FD&amp;R </t>
    </r>
    <r>
      <rPr>
        <vertAlign val="superscript"/>
        <sz val="12"/>
        <color rgb="FF000000"/>
        <rFont val="Segoe UI"/>
        <family val="2"/>
      </rPr>
      <t>4/</t>
    </r>
  </si>
  <si>
    <r>
      <t xml:space="preserve">Placer County WA </t>
    </r>
    <r>
      <rPr>
        <vertAlign val="superscript"/>
        <sz val="12"/>
        <color rgb="FF000000"/>
        <rFont val="Segoe UI"/>
        <family val="2"/>
      </rPr>
      <t xml:space="preserve"> 4/</t>
    </r>
  </si>
  <si>
    <r>
      <t xml:space="preserve">Sacramento County WA </t>
    </r>
    <r>
      <rPr>
        <vertAlign val="superscript"/>
        <sz val="12"/>
        <color rgb="FF000000"/>
        <rFont val="Segoe UI"/>
        <family val="2"/>
      </rPr>
      <t xml:space="preserve"> 4/</t>
    </r>
  </si>
  <si>
    <r>
      <t xml:space="preserve">San Juan  WD  </t>
    </r>
    <r>
      <rPr>
        <vertAlign val="superscript"/>
        <sz val="12"/>
        <color rgb="FF000000"/>
        <rFont val="Segoe UI"/>
        <family val="2"/>
      </rPr>
      <t>4/</t>
    </r>
  </si>
  <si>
    <r>
      <t xml:space="preserve">East Bay MUD </t>
    </r>
    <r>
      <rPr>
        <vertAlign val="superscript"/>
        <sz val="12"/>
        <color rgb="FF000000"/>
        <rFont val="Segoe UI"/>
        <family val="2"/>
      </rPr>
      <t xml:space="preserve"> 4/</t>
    </r>
  </si>
  <si>
    <r>
      <t xml:space="preserve">Sacramento County WA   - FSC </t>
    </r>
    <r>
      <rPr>
        <vertAlign val="superscript"/>
        <sz val="12"/>
        <color rgb="FF000000"/>
        <rFont val="Segoe UI"/>
        <family val="2"/>
      </rPr>
      <t xml:space="preserve"> 4/</t>
    </r>
  </si>
  <si>
    <r>
      <t xml:space="preserve">Sacramento MUD  </t>
    </r>
    <r>
      <rPr>
        <vertAlign val="superscript"/>
        <sz val="12"/>
        <color rgb="FF000000"/>
        <rFont val="Segoe UI"/>
        <family val="2"/>
      </rPr>
      <t>4/</t>
    </r>
  </si>
  <si>
    <r>
      <t xml:space="preserve">County of Madera </t>
    </r>
    <r>
      <rPr>
        <vertAlign val="superscript"/>
        <sz val="12"/>
        <color rgb="FF000000"/>
        <rFont val="Segoe UI"/>
        <family val="2"/>
      </rPr>
      <t>4/</t>
    </r>
  </si>
  <si>
    <r>
      <t xml:space="preserve">Stockton East WD  </t>
    </r>
    <r>
      <rPr>
        <vertAlign val="superscript"/>
        <sz val="12"/>
        <color rgb="FF000000"/>
        <rFont val="Segoe UI"/>
        <family val="2"/>
      </rPr>
      <t>4/</t>
    </r>
  </si>
  <si>
    <r>
      <t xml:space="preserve">City of West Sacramento  </t>
    </r>
    <r>
      <rPr>
        <vertAlign val="superscript"/>
        <sz val="12"/>
        <color rgb="FF000000"/>
        <rFont val="Segoe UI"/>
        <family val="2"/>
      </rPr>
      <t>4/</t>
    </r>
  </si>
  <si>
    <r>
      <t xml:space="preserve">San Benito County WD </t>
    </r>
    <r>
      <rPr>
        <vertAlign val="superscript"/>
        <sz val="12"/>
        <color rgb="FF000000"/>
        <rFont val="Segoe UI"/>
        <family val="2"/>
      </rPr>
      <t xml:space="preserve"> 2/</t>
    </r>
    <r>
      <rPr>
        <sz val="12"/>
        <color indexed="8"/>
        <rFont val="Segoe UI"/>
        <family val="2"/>
      </rPr>
      <t xml:space="preserve"> </t>
    </r>
    <r>
      <rPr>
        <vertAlign val="superscript"/>
        <sz val="12"/>
        <color rgb="FF000000"/>
        <rFont val="Segoe UI"/>
        <family val="2"/>
      </rPr>
      <t>4/</t>
    </r>
  </si>
  <si>
    <r>
      <t xml:space="preserve">Santa Clara Valley WD  </t>
    </r>
    <r>
      <rPr>
        <vertAlign val="superscript"/>
        <sz val="12"/>
        <color rgb="FF000000"/>
        <rFont val="Segoe UI"/>
        <family val="2"/>
      </rPr>
      <t xml:space="preserve"> 2/</t>
    </r>
    <r>
      <rPr>
        <sz val="12"/>
        <color indexed="8"/>
        <rFont val="Segoe UI"/>
        <family val="2"/>
      </rPr>
      <t xml:space="preserve"> </t>
    </r>
    <r>
      <rPr>
        <vertAlign val="superscript"/>
        <sz val="12"/>
        <color rgb="FF000000"/>
        <rFont val="Segoe UI"/>
        <family val="2"/>
      </rPr>
      <t>4/</t>
    </r>
  </si>
  <si>
    <r>
      <t xml:space="preserve">City of Avenal </t>
    </r>
    <r>
      <rPr>
        <vertAlign val="superscript"/>
        <sz val="12"/>
        <color rgb="FF000000"/>
        <rFont val="Segoe UI"/>
        <family val="2"/>
      </rPr>
      <t>4/</t>
    </r>
  </si>
  <si>
    <r>
      <t xml:space="preserve">City of Coalinga </t>
    </r>
    <r>
      <rPr>
        <vertAlign val="superscript"/>
        <sz val="12"/>
        <color rgb="FF000000"/>
        <rFont val="Segoe UI"/>
        <family val="2"/>
      </rPr>
      <t>4/</t>
    </r>
  </si>
  <si>
    <r>
      <t xml:space="preserve">City of Huron </t>
    </r>
    <r>
      <rPr>
        <vertAlign val="superscript"/>
        <sz val="12"/>
        <color rgb="FF000000"/>
        <rFont val="Segoe UI"/>
        <family val="2"/>
      </rPr>
      <t>4/</t>
    </r>
  </si>
  <si>
    <r>
      <t xml:space="preserve">State of CA </t>
    </r>
    <r>
      <rPr>
        <vertAlign val="superscript"/>
        <sz val="12"/>
        <color rgb="FF000000"/>
        <rFont val="Segoe UI"/>
        <family val="2"/>
      </rPr>
      <t>4/</t>
    </r>
  </si>
  <si>
    <r>
      <t xml:space="preserve">Westlands WD  </t>
    </r>
    <r>
      <rPr>
        <vertAlign val="superscript"/>
        <sz val="12"/>
        <color rgb="FF000000"/>
        <rFont val="Segoe UI"/>
        <family val="2"/>
      </rPr>
      <t>2/</t>
    </r>
    <r>
      <rPr>
        <sz val="12"/>
        <color indexed="8"/>
        <rFont val="Segoe UI"/>
        <family val="2"/>
      </rPr>
      <t xml:space="preserve"> </t>
    </r>
    <r>
      <rPr>
        <vertAlign val="superscript"/>
        <sz val="12"/>
        <color rgb="FF000000"/>
        <rFont val="Segoe UI"/>
        <family val="2"/>
      </rPr>
      <t>4/</t>
    </r>
  </si>
  <si>
    <r>
      <t xml:space="preserve">Pacheco WD - SLC </t>
    </r>
    <r>
      <rPr>
        <vertAlign val="superscript"/>
        <sz val="12"/>
        <color rgb="FF000000"/>
        <rFont val="Segoe UI"/>
        <family val="2"/>
      </rPr>
      <t>4/</t>
    </r>
  </si>
  <si>
    <r>
      <t xml:space="preserve">Panoche WD - SLC </t>
    </r>
    <r>
      <rPr>
        <vertAlign val="superscript"/>
        <sz val="12"/>
        <color rgb="FF000000"/>
        <rFont val="Segoe UI"/>
        <family val="2"/>
      </rPr>
      <t>4/</t>
    </r>
  </si>
  <si>
    <r>
      <t xml:space="preserve">San Luis WD - SLC  </t>
    </r>
    <r>
      <rPr>
        <vertAlign val="superscript"/>
        <sz val="12"/>
        <color rgb="FF000000"/>
        <rFont val="Segoe UI"/>
        <family val="2"/>
      </rPr>
      <t>2/ 4/</t>
    </r>
  </si>
  <si>
    <r>
      <t xml:space="preserve">Centerville CSD </t>
    </r>
    <r>
      <rPr>
        <vertAlign val="superscript"/>
        <sz val="12"/>
        <color rgb="FF000000"/>
        <rFont val="Segoe UI"/>
        <family val="2"/>
      </rPr>
      <t xml:space="preserve"> 4/</t>
    </r>
  </si>
  <si>
    <r>
      <t xml:space="preserve">Mountain Gate CSD </t>
    </r>
    <r>
      <rPr>
        <vertAlign val="superscript"/>
        <sz val="12"/>
        <color rgb="FF000000"/>
        <rFont val="Segoe UI"/>
        <family val="2"/>
      </rPr>
      <t xml:space="preserve"> 4/</t>
    </r>
  </si>
  <si>
    <r>
      <t xml:space="preserve">Shasta CWA </t>
    </r>
    <r>
      <rPr>
        <vertAlign val="superscript"/>
        <sz val="12"/>
        <color rgb="FF000000"/>
        <rFont val="Segoe UI"/>
        <family val="2"/>
      </rPr>
      <t xml:space="preserve"> 4/</t>
    </r>
  </si>
  <si>
    <r>
      <t xml:space="preserve">City of Redding - SCC </t>
    </r>
    <r>
      <rPr>
        <vertAlign val="superscript"/>
        <sz val="12"/>
        <color rgb="FF000000"/>
        <rFont val="Segoe UI"/>
        <family val="2"/>
      </rPr>
      <t xml:space="preserve"> 4/</t>
    </r>
  </si>
  <si>
    <r>
      <t xml:space="preserve">Shasta CWA  - SCC </t>
    </r>
    <r>
      <rPr>
        <vertAlign val="superscript"/>
        <sz val="12"/>
        <color rgb="FF000000"/>
        <rFont val="Segoe UI"/>
        <family val="2"/>
      </rPr>
      <t xml:space="preserve"> 4/</t>
    </r>
  </si>
  <si>
    <r>
      <t xml:space="preserve">Shasta CSD </t>
    </r>
    <r>
      <rPr>
        <vertAlign val="superscript"/>
        <sz val="12"/>
        <color rgb="FF000000"/>
        <rFont val="Segoe UI"/>
        <family val="2"/>
      </rPr>
      <t xml:space="preserve"> 4/</t>
    </r>
  </si>
  <si>
    <r>
      <t xml:space="preserve">Colusa County WD  </t>
    </r>
    <r>
      <rPr>
        <vertAlign val="superscript"/>
        <sz val="12"/>
        <color rgb="FF000000"/>
        <rFont val="Segoe UI"/>
        <family val="2"/>
      </rPr>
      <t>2/ 4/</t>
    </r>
  </si>
  <si>
    <r>
      <t xml:space="preserve">Kanawha WD  </t>
    </r>
    <r>
      <rPr>
        <vertAlign val="superscript"/>
        <sz val="12"/>
        <color rgb="FF000000"/>
        <rFont val="Segoe UI"/>
        <family val="2"/>
      </rPr>
      <t>2/</t>
    </r>
    <r>
      <rPr>
        <sz val="12"/>
        <color indexed="8"/>
        <rFont val="Segoe UI"/>
        <family val="2"/>
      </rPr>
      <t xml:space="preserve"> </t>
    </r>
    <r>
      <rPr>
        <vertAlign val="superscript"/>
        <sz val="12"/>
        <color rgb="FF000000"/>
        <rFont val="Segoe UI"/>
        <family val="2"/>
      </rPr>
      <t>4/</t>
    </r>
  </si>
  <si>
    <r>
      <t xml:space="preserve">City of Redding - TP </t>
    </r>
    <r>
      <rPr>
        <vertAlign val="superscript"/>
        <sz val="12"/>
        <color rgb="FF000000"/>
        <rFont val="Segoe UI"/>
        <family val="2"/>
      </rPr>
      <t xml:space="preserve"> 4/</t>
    </r>
  </si>
  <si>
    <r>
      <t xml:space="preserve">City of Shasta Lake  </t>
    </r>
    <r>
      <rPr>
        <vertAlign val="superscript"/>
        <sz val="12"/>
        <color rgb="FF000000"/>
        <rFont val="Segoe UI"/>
        <family val="2"/>
      </rPr>
      <t>4/</t>
    </r>
  </si>
  <si>
    <t>Project Use Energy  3/ Direct Pumping
&lt;Sch. A-2A&gt;</t>
  </si>
  <si>
    <t>Project Use Energy 3/ Other PUE Remittance
&lt;Sch. A-2A&gt;</t>
  </si>
  <si>
    <t>Contract/Cost of Service Rate 1/         &lt;Sch. A-2A&gt;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</si>
</sst>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4"/>
      <color indexed="8"/>
      <name val="Segoe UI"/>
      <family val="2"/>
    </font>
    <font>
      <sz val="14"/>
      <name val="Segoe UI"/>
      <family val="2"/>
    </font>
    <font>
      <b/>
      <sz val="12"/>
      <color indexed="8"/>
      <name val="Segoe UI"/>
      <family val="2"/>
    </font>
    <font>
      <sz val="12"/>
      <color indexed="8"/>
      <name val="Segoe UI"/>
      <family val="2"/>
    </font>
    <font>
      <u/>
      <sz val="12"/>
      <color indexed="8"/>
      <name val="Segoe UI"/>
      <family val="2"/>
    </font>
    <font>
      <b/>
      <sz val="14"/>
      <color indexed="8"/>
      <name val="Segoe UI"/>
      <family val="2"/>
    </font>
    <font>
      <b/>
      <u/>
      <sz val="12"/>
      <color indexed="8"/>
      <name val="Segoe UI"/>
      <family val="2"/>
    </font>
    <font>
      <vertAlign val="superscript"/>
      <sz val="12"/>
      <color rgb="FF000000"/>
      <name val="Segoe UI"/>
      <family val="2"/>
    </font>
    <font>
      <vertAlign val="superscript"/>
      <sz val="12"/>
      <color indexed="8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40" fontId="2" fillId="0" borderId="0" xfId="0" applyNumberFormat="1" applyFont="1"/>
    <xf numFmtId="40" fontId="3" fillId="0" borderId="0" xfId="0" applyNumberFormat="1" applyFont="1"/>
    <xf numFmtId="40" fontId="3" fillId="0" borderId="0" xfId="0" applyNumberFormat="1" applyFont="1" applyAlignment="1">
      <alignment horizontal="left"/>
    </xf>
    <xf numFmtId="40" fontId="2" fillId="0" borderId="0" xfId="0" applyNumberFormat="1" applyFont="1" applyAlignment="1">
      <alignment wrapText="1"/>
    </xf>
    <xf numFmtId="40" fontId="4" fillId="0" borderId="0" xfId="0" applyNumberFormat="1" applyFont="1" applyAlignment="1">
      <alignment wrapText="1"/>
    </xf>
    <xf numFmtId="40" fontId="4" fillId="0" borderId="0" xfId="0" applyNumberFormat="1" applyFont="1"/>
    <xf numFmtId="14" fontId="5" fillId="0" borderId="0" xfId="0" applyNumberFormat="1" applyFont="1" applyAlignment="1">
      <alignment vertical="center"/>
    </xf>
    <xf numFmtId="40" fontId="4" fillId="0" borderId="0" xfId="0" applyNumberFormat="1" applyFont="1" applyAlignment="1">
      <alignment horizontal="centerContinuous"/>
    </xf>
    <xf numFmtId="40" fontId="4" fillId="0" borderId="0" xfId="0" applyNumberFormat="1" applyFont="1" applyAlignment="1">
      <alignment horizontal="left" wrapText="1"/>
    </xf>
    <xf numFmtId="40" fontId="4" fillId="0" borderId="0" xfId="0" applyNumberFormat="1" applyFont="1" applyAlignment="1">
      <alignment horizontal="left"/>
    </xf>
    <xf numFmtId="40" fontId="7" fillId="0" borderId="0" xfId="0" applyNumberFormat="1" applyFont="1"/>
    <xf numFmtId="40" fontId="8" fillId="0" borderId="0" xfId="0" applyNumberFormat="1" applyFont="1" applyAlignment="1">
      <alignment wrapText="1"/>
    </xf>
    <xf numFmtId="40" fontId="7" fillId="0" borderId="0" xfId="0" applyNumberFormat="1" applyFont="1" applyAlignment="1">
      <alignment wrapText="1"/>
    </xf>
    <xf numFmtId="44" fontId="7" fillId="0" borderId="0" xfId="1" applyFont="1" applyFill="1" applyAlignment="1" applyProtection="1">
      <alignment vertical="center"/>
    </xf>
    <xf numFmtId="44" fontId="7" fillId="0" borderId="0" xfId="0" applyNumberFormat="1" applyFont="1"/>
    <xf numFmtId="40" fontId="7" fillId="0" borderId="0" xfId="0" applyNumberFormat="1" applyFont="1" applyProtection="1">
      <protection locked="0"/>
    </xf>
    <xf numFmtId="40" fontId="7" fillId="0" borderId="2" xfId="0" applyNumberFormat="1" applyFont="1" applyBorder="1" applyAlignment="1">
      <alignment horizontal="centerContinuous"/>
    </xf>
    <xf numFmtId="40" fontId="4" fillId="0" borderId="4" xfId="0" applyNumberFormat="1" applyFont="1" applyBorder="1"/>
    <xf numFmtId="40" fontId="7" fillId="0" borderId="0" xfId="0" quotePrefix="1" applyNumberFormat="1" applyFont="1" applyAlignment="1">
      <alignment wrapText="1"/>
    </xf>
    <xf numFmtId="0" fontId="7" fillId="0" borderId="0" xfId="0" quotePrefix="1" applyFont="1" applyAlignment="1">
      <alignment wrapText="1"/>
    </xf>
    <xf numFmtId="0" fontId="7" fillId="0" borderId="0" xfId="0" applyFont="1"/>
    <xf numFmtId="40" fontId="6" fillId="0" borderId="3" xfId="0" applyNumberFormat="1" applyFont="1" applyBorder="1" applyAlignment="1">
      <alignment horizontal="left" vertical="center" wrapText="1"/>
    </xf>
    <xf numFmtId="40" fontId="6" fillId="0" borderId="0" xfId="0" applyNumberFormat="1" applyFont="1" applyBorder="1" applyAlignment="1">
      <alignment wrapText="1"/>
    </xf>
    <xf numFmtId="40" fontId="6" fillId="0" borderId="0" xfId="0" applyNumberFormat="1" applyFont="1" applyBorder="1"/>
    <xf numFmtId="40" fontId="7" fillId="0" borderId="0" xfId="0" applyNumberFormat="1" applyFont="1" applyBorder="1"/>
    <xf numFmtId="40" fontId="8" fillId="0" borderId="0" xfId="0" applyNumberFormat="1" applyFont="1" applyBorder="1" applyAlignment="1">
      <alignment wrapText="1"/>
    </xf>
    <xf numFmtId="40" fontId="10" fillId="0" borderId="0" xfId="0" applyNumberFormat="1" applyFont="1" applyAlignment="1" applyProtection="1">
      <alignment wrapText="1"/>
      <protection locked="0"/>
    </xf>
    <xf numFmtId="40" fontId="7" fillId="0" borderId="0" xfId="0" applyNumberFormat="1" applyFont="1" applyProtection="1">
      <protection locked="0" hidden="1"/>
    </xf>
    <xf numFmtId="40" fontId="7" fillId="0" borderId="0" xfId="0" applyNumberFormat="1" applyFont="1" applyAlignment="1" applyProtection="1">
      <alignment wrapText="1"/>
      <protection locked="0"/>
    </xf>
    <xf numFmtId="44" fontId="7" fillId="0" borderId="0" xfId="0" applyNumberFormat="1" applyFont="1" applyProtection="1">
      <protection locked="0"/>
    </xf>
    <xf numFmtId="40" fontId="10" fillId="0" borderId="0" xfId="0" applyNumberFormat="1" applyFont="1" applyAlignment="1">
      <alignment wrapText="1"/>
    </xf>
    <xf numFmtId="14" fontId="4" fillId="0" borderId="0" xfId="0" applyNumberFormat="1" applyFont="1" applyAlignment="1">
      <alignment horizontal="left" vertical="center" wrapText="1"/>
    </xf>
    <xf numFmtId="0" fontId="9" fillId="0" borderId="1" xfId="0" applyNumberFormat="1" applyFont="1" applyBorder="1" applyAlignment="1">
      <alignment horizontal="left" wrapText="1"/>
    </xf>
    <xf numFmtId="0" fontId="9" fillId="0" borderId="1" xfId="0" applyNumberFormat="1" applyFont="1" applyBorder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numFmt numFmtId="0" formatCode="General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8" formatCode="#,##0.00_)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8" formatCode="#,##0.00_);[Red]\(#,##0.00\)"/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family val="2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vertAlign val="baseline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8" formatCode="#,##0.00_);[Red]\(#,##0.00\)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protection locked="0" hidden="0"/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personal/thawkins_usbr_gov/Documents/Desktop/M&amp;I%202023%20Sch%20A-1%20F.Z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Flow Chart"/>
      <sheetName val="MANUAL_INPUT"/>
      <sheetName val="MACRO_INPUT"/>
      <sheetName val="OUTPUT"/>
      <sheetName val="Footnotes"/>
    </sheetNames>
    <sheetDataSet>
      <sheetData sheetId="0">
        <row r="1">
          <cell r="A1" t="str">
            <v>M&amp;I 2023 Sch A-1 F.Z25.XLSM</v>
          </cell>
        </row>
        <row r="3">
          <cell r="A3" t="str">
            <v>CENTRAL VALLEY PROJECT</v>
          </cell>
        </row>
        <row r="4">
          <cell r="A4" t="str">
            <v>SCHEDULE OF M&amp;I PROJECT USE ENERGY AND CONTRACT/COST OF SERVICE WATER RATES PER ACRE-FOOT BY CONTRACTOR</v>
          </cell>
        </row>
        <row r="5">
          <cell r="A5" t="str">
            <v>2023 M&amp;I WATER RATES</v>
          </cell>
        </row>
      </sheetData>
      <sheetData sheetId="1" refreshError="1"/>
      <sheetData sheetId="2" refreshError="1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E0EA79-544F-4FF2-88F4-AD84EF4DAFB6}" name="Table2" displayName="Table2" ref="A6:D85" totalsRowShown="0" headerRowDxfId="0" dataDxfId="10" headerRowBorderDxfId="11">
  <tableColumns count="4">
    <tableColumn id="1" xr3:uid="{C31CD7B8-85AA-4248-9E04-86834BB019AC}" name="Facility/Contractor_x000a_Ref" dataDxfId="9"/>
    <tableColumn id="2" xr3:uid="{99280062-C087-43B0-860D-75EB45411537}" name="Project Use Energy  3/ Direct Pumping_x000a_&lt;Sch. A-2A&gt;" dataDxfId="8"/>
    <tableColumn id="3" xr3:uid="{F75D1CBB-F038-47AE-8A6E-5F8C9BD3711E}" name="Project Use Energy 3/ Other PUE Remittance_x000a_&lt;Sch. A-2A&gt;" dataDxfId="7"/>
    <tableColumn id="4" xr3:uid="{8123AD32-BD69-441F-9E47-D71C5A7ACB28}" name="Contract/Cost of Service Rate 1/         &lt;Sch. A-2A&gt;" dataDxfId="6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F4C20E-3FDB-4B3A-B158-D3B70AAD40EB}" name="Table1" displayName="Table1" ref="A6:B17" totalsRowShown="0" headerRowDxfId="5" dataDxfId="3" headerRowBorderDxfId="4">
  <tableColumns count="2">
    <tableColumn id="1" xr3:uid="{FF1E815B-87AD-482B-9FDC-165C5373E42C}" name="ASSESSMENTS AND CHARGES:" dataDxfId="2"/>
    <tableColumn id="2" xr3:uid="{27E0BBCA-AF93-4174-8846-1B911EEBD04E}" name="Amounts:" data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C18DA-5C55-4361-9C21-A52ECACEDC9F}">
  <sheetPr codeName="Sheet5">
    <pageSetUpPr fitToPage="1"/>
  </sheetPr>
  <dimension ref="A1:D85"/>
  <sheetViews>
    <sheetView showZeros="0" tabSelected="1" showOutlineSymbols="0" zoomScale="85" zoomScaleNormal="85" zoomScaleSheetLayoutView="70" workbookViewId="0">
      <selection activeCell="A15" sqref="A15"/>
    </sheetView>
  </sheetViews>
  <sheetFormatPr defaultColWidth="12.84375" defaultRowHeight="15.5" x14ac:dyDescent="0.35"/>
  <cols>
    <col min="1" max="1" width="36.69140625" style="4" customWidth="1"/>
    <col min="2" max="2" width="27" style="1" customWidth="1"/>
    <col min="3" max="3" width="23.69140625" style="1" customWidth="1"/>
    <col min="4" max="4" width="20.69140625" style="1" customWidth="1"/>
    <col min="5" max="16384" width="12.84375" style="1"/>
  </cols>
  <sheetData>
    <row r="1" spans="1:4" s="2" customFormat="1" ht="21" x14ac:dyDescent="0.55000000000000004">
      <c r="A1" s="5" t="s">
        <v>44</v>
      </c>
      <c r="B1" s="6"/>
      <c r="C1" s="6"/>
      <c r="D1" s="6"/>
    </row>
    <row r="2" spans="1:4" s="2" customFormat="1" ht="21" x14ac:dyDescent="0.55000000000000004">
      <c r="A2" s="32">
        <v>44925</v>
      </c>
      <c r="B2" s="8"/>
      <c r="C2" s="8"/>
      <c r="D2" s="8"/>
    </row>
    <row r="3" spans="1:4" s="3" customFormat="1" ht="21" x14ac:dyDescent="0.55000000000000004">
      <c r="A3" s="9" t="s">
        <v>45</v>
      </c>
      <c r="B3" s="10"/>
      <c r="C3" s="10"/>
      <c r="D3" s="10"/>
    </row>
    <row r="4" spans="1:4" s="3" customFormat="1" ht="84" x14ac:dyDescent="0.55000000000000004">
      <c r="A4" s="9" t="s">
        <v>46</v>
      </c>
      <c r="B4" s="10"/>
      <c r="C4" s="10"/>
      <c r="D4" s="10"/>
    </row>
    <row r="5" spans="1:4" s="3" customFormat="1" ht="21" x14ac:dyDescent="0.55000000000000004">
      <c r="A5" s="9" t="s">
        <v>47</v>
      </c>
      <c r="B5" s="10"/>
      <c r="C5" s="10"/>
      <c r="D5" s="10"/>
    </row>
    <row r="6" spans="1:4" ht="63" x14ac:dyDescent="0.55000000000000004">
      <c r="A6" s="33" t="s">
        <v>53</v>
      </c>
      <c r="B6" s="34" t="s">
        <v>98</v>
      </c>
      <c r="C6" s="34" t="s">
        <v>99</v>
      </c>
      <c r="D6" s="34" t="s">
        <v>100</v>
      </c>
    </row>
    <row r="7" spans="1:4" ht="17.5" x14ac:dyDescent="0.45">
      <c r="A7" s="27" t="s">
        <v>0</v>
      </c>
      <c r="B7" s="28" t="s">
        <v>1</v>
      </c>
      <c r="C7" s="28" t="s">
        <v>1</v>
      </c>
      <c r="D7" s="28" t="s">
        <v>1</v>
      </c>
    </row>
    <row r="8" spans="1:4" ht="19" x14ac:dyDescent="0.45">
      <c r="A8" s="29" t="s">
        <v>54</v>
      </c>
      <c r="B8" s="30">
        <v>0</v>
      </c>
      <c r="C8" s="30">
        <v>0</v>
      </c>
      <c r="D8" s="30">
        <v>33.06</v>
      </c>
    </row>
    <row r="9" spans="1:4" ht="17.5" x14ac:dyDescent="0.45">
      <c r="A9" s="29" t="s">
        <v>2</v>
      </c>
      <c r="B9" s="30">
        <v>0</v>
      </c>
      <c r="C9" s="30">
        <v>0</v>
      </c>
      <c r="D9" s="30">
        <v>38.92</v>
      </c>
    </row>
    <row r="10" spans="1:4" ht="17.5" x14ac:dyDescent="0.45">
      <c r="A10" s="29" t="s">
        <v>3</v>
      </c>
      <c r="B10" s="30">
        <v>0</v>
      </c>
      <c r="C10" s="30">
        <v>0</v>
      </c>
      <c r="D10" s="30">
        <v>42.01</v>
      </c>
    </row>
    <row r="11" spans="1:4" ht="17.5" x14ac:dyDescent="0.45">
      <c r="A11" s="29" t="s">
        <v>4</v>
      </c>
      <c r="B11" s="30">
        <v>0</v>
      </c>
      <c r="C11" s="30">
        <v>0</v>
      </c>
      <c r="D11" s="30">
        <v>36.51</v>
      </c>
    </row>
    <row r="12" spans="1:4" ht="17.5" x14ac:dyDescent="0.45">
      <c r="A12" s="27" t="s">
        <v>5</v>
      </c>
      <c r="B12" s="30"/>
      <c r="C12" s="30"/>
      <c r="D12" s="30" t="s">
        <v>1</v>
      </c>
    </row>
    <row r="13" spans="1:4" ht="19" x14ac:dyDescent="0.45">
      <c r="A13" s="29" t="s">
        <v>55</v>
      </c>
      <c r="B13" s="30">
        <v>0</v>
      </c>
      <c r="C13" s="30">
        <v>0</v>
      </c>
      <c r="D13" s="30">
        <v>33.130000000000003</v>
      </c>
    </row>
    <row r="14" spans="1:4" ht="17.5" x14ac:dyDescent="0.45">
      <c r="A14" s="27" t="s">
        <v>6</v>
      </c>
      <c r="B14" s="30"/>
      <c r="C14" s="30"/>
      <c r="D14" s="30" t="s">
        <v>1</v>
      </c>
    </row>
    <row r="15" spans="1:4" ht="19" x14ac:dyDescent="0.45">
      <c r="A15" s="29" t="s">
        <v>56</v>
      </c>
      <c r="B15" s="30">
        <v>12.39</v>
      </c>
      <c r="C15" s="30">
        <v>4.1597699333036644</v>
      </c>
      <c r="D15" s="30">
        <v>29.230230066696336</v>
      </c>
    </row>
    <row r="16" spans="1:4" ht="17.5" x14ac:dyDescent="0.45">
      <c r="A16" s="27" t="s">
        <v>7</v>
      </c>
      <c r="B16" s="30"/>
      <c r="C16" s="30"/>
      <c r="D16" s="30" t="s">
        <v>1</v>
      </c>
    </row>
    <row r="17" spans="1:4" ht="19" x14ac:dyDescent="0.45">
      <c r="A17" s="29" t="s">
        <v>57</v>
      </c>
      <c r="B17" s="30">
        <v>0</v>
      </c>
      <c r="C17" s="30">
        <v>0</v>
      </c>
      <c r="D17" s="30">
        <v>72.039999999999992</v>
      </c>
    </row>
    <row r="18" spans="1:4" ht="17.5" x14ac:dyDescent="0.45">
      <c r="A18" s="27" t="s">
        <v>8</v>
      </c>
      <c r="B18" s="30"/>
      <c r="C18" s="30"/>
      <c r="D18" s="30" t="s">
        <v>1</v>
      </c>
    </row>
    <row r="19" spans="1:4" ht="19" x14ac:dyDescent="0.45">
      <c r="A19" s="29" t="s">
        <v>58</v>
      </c>
      <c r="B19" s="30">
        <v>0</v>
      </c>
      <c r="C19" s="30">
        <v>0</v>
      </c>
      <c r="D19" s="30">
        <v>145.87</v>
      </c>
    </row>
    <row r="20" spans="1:4" ht="19" x14ac:dyDescent="0.45">
      <c r="A20" s="29" t="s">
        <v>59</v>
      </c>
      <c r="B20" s="30">
        <v>0</v>
      </c>
      <c r="C20" s="30">
        <v>0</v>
      </c>
      <c r="D20" s="30">
        <v>172.99</v>
      </c>
    </row>
    <row r="21" spans="1:4" ht="17.5" x14ac:dyDescent="0.45">
      <c r="A21" s="27" t="s">
        <v>9</v>
      </c>
      <c r="B21" s="30"/>
      <c r="C21" s="30"/>
      <c r="D21" s="30" t="s">
        <v>1</v>
      </c>
    </row>
    <row r="22" spans="1:4" ht="19" x14ac:dyDescent="0.45">
      <c r="A22" s="13" t="s">
        <v>60</v>
      </c>
      <c r="B22" s="30">
        <v>0</v>
      </c>
      <c r="C22" s="30">
        <v>0</v>
      </c>
      <c r="D22" s="30">
        <v>33.96</v>
      </c>
    </row>
    <row r="23" spans="1:4" ht="19" x14ac:dyDescent="0.45">
      <c r="A23" s="29" t="s">
        <v>61</v>
      </c>
      <c r="B23" s="30">
        <v>0</v>
      </c>
      <c r="C23" s="30">
        <v>0</v>
      </c>
      <c r="D23" s="30">
        <v>33.119999999999997</v>
      </c>
    </row>
    <row r="24" spans="1:4" ht="19" x14ac:dyDescent="0.45">
      <c r="A24" s="13" t="s">
        <v>62</v>
      </c>
      <c r="B24" s="30">
        <v>0</v>
      </c>
      <c r="C24" s="30">
        <v>0</v>
      </c>
      <c r="D24" s="30">
        <v>32.75</v>
      </c>
    </row>
    <row r="25" spans="1:4" ht="19" x14ac:dyDescent="0.45">
      <c r="A25" s="13" t="s">
        <v>63</v>
      </c>
      <c r="B25" s="30">
        <v>0</v>
      </c>
      <c r="C25" s="30">
        <v>0</v>
      </c>
      <c r="D25" s="30">
        <v>33.99</v>
      </c>
    </row>
    <row r="26" spans="1:4" ht="19" x14ac:dyDescent="0.45">
      <c r="A26" s="29" t="s">
        <v>64</v>
      </c>
      <c r="B26" s="30">
        <v>0</v>
      </c>
      <c r="C26" s="30">
        <v>0</v>
      </c>
      <c r="D26" s="30">
        <v>34.76</v>
      </c>
    </row>
    <row r="27" spans="1:4" ht="19" x14ac:dyDescent="0.45">
      <c r="A27" s="29" t="s">
        <v>65</v>
      </c>
      <c r="B27" s="30">
        <v>0</v>
      </c>
      <c r="C27" s="30">
        <v>0</v>
      </c>
      <c r="D27" s="30">
        <v>32.75</v>
      </c>
    </row>
    <row r="28" spans="1:4" ht="17.5" x14ac:dyDescent="0.45">
      <c r="A28" s="27" t="s">
        <v>10</v>
      </c>
      <c r="B28" s="30"/>
      <c r="C28" s="30"/>
      <c r="D28" s="30" t="s">
        <v>1</v>
      </c>
    </row>
    <row r="29" spans="1:4" ht="19" x14ac:dyDescent="0.45">
      <c r="A29" s="13" t="s">
        <v>66</v>
      </c>
      <c r="B29" s="30">
        <v>0</v>
      </c>
      <c r="C29" s="30">
        <v>0</v>
      </c>
      <c r="D29" s="30">
        <v>32.880000000000003</v>
      </c>
    </row>
    <row r="30" spans="1:4" ht="19" x14ac:dyDescent="0.45">
      <c r="A30" s="29" t="s">
        <v>67</v>
      </c>
      <c r="B30" s="30">
        <v>0</v>
      </c>
      <c r="C30" s="30">
        <v>0</v>
      </c>
      <c r="D30" s="30">
        <v>33.18</v>
      </c>
    </row>
    <row r="31" spans="1:4" ht="19" x14ac:dyDescent="0.45">
      <c r="A31" s="29" t="s">
        <v>68</v>
      </c>
      <c r="B31" s="30">
        <v>0</v>
      </c>
      <c r="C31" s="30">
        <v>0</v>
      </c>
      <c r="D31" s="30">
        <v>32.880000000000003</v>
      </c>
    </row>
    <row r="32" spans="1:4" ht="19" x14ac:dyDescent="0.45">
      <c r="A32" s="29" t="s">
        <v>69</v>
      </c>
      <c r="B32" s="30">
        <v>0</v>
      </c>
      <c r="C32" s="30">
        <v>0</v>
      </c>
      <c r="D32" s="30">
        <v>32.93</v>
      </c>
    </row>
    <row r="33" spans="1:4" ht="19" x14ac:dyDescent="0.45">
      <c r="A33" s="13" t="s">
        <v>70</v>
      </c>
      <c r="B33" s="30">
        <v>0</v>
      </c>
      <c r="C33" s="30">
        <v>0</v>
      </c>
      <c r="D33" s="30">
        <v>34.83</v>
      </c>
    </row>
    <row r="34" spans="1:4" ht="19" x14ac:dyDescent="0.45">
      <c r="A34" s="29" t="s">
        <v>71</v>
      </c>
      <c r="B34" s="30">
        <v>0</v>
      </c>
      <c r="C34" s="30">
        <v>0</v>
      </c>
      <c r="D34" s="30">
        <v>32.75</v>
      </c>
    </row>
    <row r="35" spans="1:4" ht="17.5" x14ac:dyDescent="0.45">
      <c r="A35" s="27" t="s">
        <v>11</v>
      </c>
      <c r="B35" s="30"/>
      <c r="C35" s="30"/>
      <c r="D35" s="30" t="s">
        <v>1</v>
      </c>
    </row>
    <row r="36" spans="1:4" ht="19" x14ac:dyDescent="0.45">
      <c r="A36" s="29" t="s">
        <v>72</v>
      </c>
      <c r="B36" s="30">
        <v>0</v>
      </c>
      <c r="C36" s="30">
        <v>0</v>
      </c>
      <c r="D36" s="30">
        <v>103.00999999999999</v>
      </c>
    </row>
    <row r="37" spans="1:4" ht="19" x14ac:dyDescent="0.45">
      <c r="A37" s="13" t="s">
        <v>73</v>
      </c>
      <c r="B37" s="30">
        <v>0</v>
      </c>
      <c r="C37" s="30">
        <v>0</v>
      </c>
      <c r="D37" s="30">
        <v>51.46</v>
      </c>
    </row>
    <row r="38" spans="1:4" ht="19" x14ac:dyDescent="0.45">
      <c r="A38" s="29" t="s">
        <v>74</v>
      </c>
      <c r="B38" s="30">
        <v>0</v>
      </c>
      <c r="C38" s="30">
        <v>0</v>
      </c>
      <c r="D38" s="30">
        <v>40.119999999999997</v>
      </c>
    </row>
    <row r="39" spans="1:4" ht="17.5" x14ac:dyDescent="0.45">
      <c r="A39" s="27" t="s">
        <v>12</v>
      </c>
      <c r="B39" s="16"/>
      <c r="C39" s="16"/>
      <c r="D39" s="16" t="s">
        <v>1</v>
      </c>
    </row>
    <row r="40" spans="1:4" ht="19" x14ac:dyDescent="0.45">
      <c r="A40" s="29" t="s">
        <v>75</v>
      </c>
      <c r="B40" s="30">
        <v>0</v>
      </c>
      <c r="C40" s="30">
        <v>0</v>
      </c>
      <c r="D40" s="30">
        <v>29.75</v>
      </c>
    </row>
    <row r="41" spans="1:4" ht="17.5" x14ac:dyDescent="0.45">
      <c r="A41" s="29" t="s">
        <v>13</v>
      </c>
      <c r="B41" s="30">
        <v>0</v>
      </c>
      <c r="C41" s="30">
        <v>0</v>
      </c>
      <c r="D41" s="30">
        <v>31.09</v>
      </c>
    </row>
    <row r="42" spans="1:4" ht="17.5" x14ac:dyDescent="0.45">
      <c r="A42" s="27" t="s">
        <v>14</v>
      </c>
      <c r="B42" s="30"/>
      <c r="C42" s="30"/>
      <c r="D42" s="30" t="s">
        <v>1</v>
      </c>
    </row>
    <row r="43" spans="1:4" ht="17.5" x14ac:dyDescent="0.45">
      <c r="A43" s="29" t="s">
        <v>15</v>
      </c>
      <c r="B43" s="30">
        <v>0</v>
      </c>
      <c r="C43" s="30">
        <v>0</v>
      </c>
      <c r="D43" s="30">
        <v>30.35</v>
      </c>
    </row>
    <row r="44" spans="1:4" ht="17.5" x14ac:dyDescent="0.45">
      <c r="A44" s="29" t="s">
        <v>16</v>
      </c>
      <c r="B44" s="30">
        <v>0</v>
      </c>
      <c r="C44" s="30">
        <v>0</v>
      </c>
      <c r="D44" s="30">
        <v>29.75</v>
      </c>
    </row>
    <row r="45" spans="1:4" ht="17.5" x14ac:dyDescent="0.45">
      <c r="A45" s="29" t="s">
        <v>17</v>
      </c>
      <c r="B45" s="30">
        <v>0</v>
      </c>
      <c r="C45" s="30">
        <v>0</v>
      </c>
      <c r="D45" s="30">
        <v>29.75</v>
      </c>
    </row>
    <row r="46" spans="1:4" ht="17.5" x14ac:dyDescent="0.45">
      <c r="A46" s="29" t="s">
        <v>18</v>
      </c>
      <c r="B46" s="30">
        <v>0</v>
      </c>
      <c r="C46" s="30">
        <v>0</v>
      </c>
      <c r="D46" s="30">
        <v>30.14</v>
      </c>
    </row>
    <row r="47" spans="1:4" ht="17.5" x14ac:dyDescent="0.45">
      <c r="A47" s="29" t="s">
        <v>19</v>
      </c>
      <c r="B47" s="30">
        <v>0</v>
      </c>
      <c r="C47" s="30">
        <v>0</v>
      </c>
      <c r="D47" s="30">
        <v>29.75</v>
      </c>
    </row>
    <row r="48" spans="1:4" ht="17.5" x14ac:dyDescent="0.45">
      <c r="A48" s="29" t="s">
        <v>20</v>
      </c>
      <c r="B48" s="30">
        <v>0</v>
      </c>
      <c r="C48" s="30">
        <v>0</v>
      </c>
      <c r="D48" s="30">
        <v>29.75</v>
      </c>
    </row>
    <row r="49" spans="1:4" ht="17.5" x14ac:dyDescent="0.45">
      <c r="A49" s="29" t="s">
        <v>21</v>
      </c>
      <c r="B49" s="30">
        <v>0</v>
      </c>
      <c r="C49" s="30">
        <v>0</v>
      </c>
      <c r="D49" s="30">
        <v>30.32</v>
      </c>
    </row>
    <row r="50" spans="1:4" ht="17.5" x14ac:dyDescent="0.45">
      <c r="A50" s="29" t="s">
        <v>22</v>
      </c>
      <c r="B50" s="30">
        <v>0</v>
      </c>
      <c r="C50" s="30">
        <v>0</v>
      </c>
      <c r="D50" s="30">
        <v>29.75</v>
      </c>
    </row>
    <row r="51" spans="1:4" ht="17.5" x14ac:dyDescent="0.45">
      <c r="A51" s="31" t="s">
        <v>23</v>
      </c>
      <c r="B51" s="30"/>
      <c r="C51" s="30"/>
      <c r="D51" s="30"/>
    </row>
    <row r="52" spans="1:4" ht="19" x14ac:dyDescent="0.45">
      <c r="A52" s="13" t="s">
        <v>76</v>
      </c>
      <c r="B52" s="30">
        <v>0</v>
      </c>
      <c r="C52" s="30">
        <v>0</v>
      </c>
      <c r="D52" s="30">
        <v>32.75</v>
      </c>
    </row>
    <row r="53" spans="1:4" ht="17.5" x14ac:dyDescent="0.45">
      <c r="A53" s="27" t="s">
        <v>24</v>
      </c>
      <c r="B53" s="15"/>
      <c r="C53" s="15"/>
      <c r="D53" s="15"/>
    </row>
    <row r="54" spans="1:4" ht="17.5" x14ac:dyDescent="0.45">
      <c r="A54" s="29" t="s">
        <v>25</v>
      </c>
      <c r="B54" s="30">
        <v>0</v>
      </c>
      <c r="C54" s="30">
        <v>0</v>
      </c>
      <c r="D54" s="30">
        <v>39.39</v>
      </c>
    </row>
    <row r="55" spans="1:4" ht="19" x14ac:dyDescent="0.45">
      <c r="A55" s="29" t="s">
        <v>77</v>
      </c>
      <c r="B55" s="30">
        <v>0</v>
      </c>
      <c r="C55" s="30">
        <v>0</v>
      </c>
      <c r="D55" s="30">
        <v>33.06</v>
      </c>
    </row>
    <row r="56" spans="1:4" ht="17.5" x14ac:dyDescent="0.45">
      <c r="A56" s="29" t="s">
        <v>26</v>
      </c>
      <c r="B56" s="30">
        <v>0</v>
      </c>
      <c r="C56" s="30">
        <v>0</v>
      </c>
      <c r="D56" s="30">
        <v>36.519999999999996</v>
      </c>
    </row>
    <row r="57" spans="1:4" ht="17.5" x14ac:dyDescent="0.45">
      <c r="A57" s="29" t="s">
        <v>27</v>
      </c>
      <c r="B57" s="30">
        <v>0</v>
      </c>
      <c r="C57" s="30">
        <v>0</v>
      </c>
      <c r="D57" s="30">
        <v>35.470000000000006</v>
      </c>
    </row>
    <row r="58" spans="1:4" ht="17.5" x14ac:dyDescent="0.45">
      <c r="A58" s="27" t="s">
        <v>28</v>
      </c>
      <c r="B58" s="30"/>
      <c r="C58" s="30"/>
      <c r="D58" s="30"/>
    </row>
    <row r="59" spans="1:4" ht="19" x14ac:dyDescent="0.45">
      <c r="A59" s="29" t="s">
        <v>78</v>
      </c>
      <c r="B59" s="30">
        <v>28.17</v>
      </c>
      <c r="C59" s="30">
        <v>9.4579038453720017</v>
      </c>
      <c r="D59" s="30">
        <v>25.522096154627999</v>
      </c>
    </row>
    <row r="60" spans="1:4" ht="19" x14ac:dyDescent="0.45">
      <c r="A60" s="29" t="s">
        <v>79</v>
      </c>
      <c r="B60" s="30">
        <v>29.15</v>
      </c>
      <c r="C60" s="30">
        <v>9.788593007479351</v>
      </c>
      <c r="D60" s="30">
        <v>22.761406992520651</v>
      </c>
    </row>
    <row r="61" spans="1:4" ht="17.5" x14ac:dyDescent="0.45">
      <c r="A61" s="27" t="s">
        <v>29</v>
      </c>
      <c r="B61" s="30"/>
      <c r="C61" s="30"/>
      <c r="D61" s="30"/>
    </row>
    <row r="62" spans="1:4" ht="19" x14ac:dyDescent="0.45">
      <c r="A62" s="29" t="s">
        <v>80</v>
      </c>
      <c r="B62" s="30">
        <v>0</v>
      </c>
      <c r="C62" s="30">
        <v>0</v>
      </c>
      <c r="D62" s="30">
        <v>32.75</v>
      </c>
    </row>
    <row r="63" spans="1:4" ht="19" x14ac:dyDescent="0.45">
      <c r="A63" s="29" t="s">
        <v>81</v>
      </c>
      <c r="B63" s="30">
        <v>0</v>
      </c>
      <c r="C63" s="30">
        <v>0</v>
      </c>
      <c r="D63" s="30">
        <v>77.449999999999989</v>
      </c>
    </row>
    <row r="64" spans="1:4" ht="19" x14ac:dyDescent="0.45">
      <c r="A64" s="29" t="s">
        <v>82</v>
      </c>
      <c r="B64" s="30">
        <v>0</v>
      </c>
      <c r="C64" s="30">
        <v>0</v>
      </c>
      <c r="D64" s="30">
        <v>71.430000000000007</v>
      </c>
    </row>
    <row r="65" spans="1:4" ht="19" x14ac:dyDescent="0.45">
      <c r="A65" s="29" t="s">
        <v>83</v>
      </c>
      <c r="B65" s="30">
        <v>0</v>
      </c>
      <c r="C65" s="30">
        <v>0</v>
      </c>
      <c r="D65" s="30">
        <v>36.61</v>
      </c>
    </row>
    <row r="66" spans="1:4" ht="19" x14ac:dyDescent="0.45">
      <c r="A66" s="29" t="s">
        <v>84</v>
      </c>
      <c r="B66" s="30">
        <v>10.99</v>
      </c>
      <c r="C66" s="30">
        <v>3.6912974272014574</v>
      </c>
      <c r="D66" s="30">
        <v>29.058702572798541</v>
      </c>
    </row>
    <row r="67" spans="1:4" ht="17.5" x14ac:dyDescent="0.45">
      <c r="A67" s="27" t="s">
        <v>30</v>
      </c>
      <c r="B67" s="16"/>
      <c r="C67" s="16"/>
      <c r="D67" s="16"/>
    </row>
    <row r="68" spans="1:4" ht="19" x14ac:dyDescent="0.45">
      <c r="A68" s="29" t="s">
        <v>85</v>
      </c>
      <c r="B68" s="30">
        <v>0</v>
      </c>
      <c r="C68" s="30">
        <v>0</v>
      </c>
      <c r="D68" s="30">
        <v>37.659999999999997</v>
      </c>
    </row>
    <row r="69" spans="1:4" ht="19" x14ac:dyDescent="0.45">
      <c r="A69" s="29" t="s">
        <v>86</v>
      </c>
      <c r="B69" s="30">
        <v>0</v>
      </c>
      <c r="C69" s="30">
        <v>0</v>
      </c>
      <c r="D69" s="30">
        <v>34.049999999999997</v>
      </c>
    </row>
    <row r="70" spans="1:4" ht="19" x14ac:dyDescent="0.45">
      <c r="A70" s="29" t="s">
        <v>87</v>
      </c>
      <c r="B70" s="30">
        <v>47.86</v>
      </c>
      <c r="C70" s="30">
        <v>16.072293260012323</v>
      </c>
      <c r="D70" s="30">
        <v>17.657706739987677</v>
      </c>
    </row>
    <row r="71" spans="1:4" ht="17.5" x14ac:dyDescent="0.45">
      <c r="A71" s="27" t="s">
        <v>31</v>
      </c>
      <c r="B71" s="30"/>
      <c r="C71" s="30"/>
      <c r="D71" s="30"/>
    </row>
    <row r="72" spans="1:4" ht="19" x14ac:dyDescent="0.45">
      <c r="A72" s="13" t="s">
        <v>88</v>
      </c>
      <c r="B72" s="30">
        <v>0</v>
      </c>
      <c r="C72" s="30">
        <v>0</v>
      </c>
      <c r="D72" s="30">
        <v>32.75</v>
      </c>
    </row>
    <row r="73" spans="1:4" ht="19" x14ac:dyDescent="0.45">
      <c r="A73" s="29" t="s">
        <v>89</v>
      </c>
      <c r="B73" s="30">
        <v>0</v>
      </c>
      <c r="C73" s="30">
        <v>0</v>
      </c>
      <c r="D73" s="30">
        <v>34.700000000000003</v>
      </c>
    </row>
    <row r="74" spans="1:4" ht="19" x14ac:dyDescent="0.45">
      <c r="A74" s="29" t="s">
        <v>90</v>
      </c>
      <c r="B74" s="30">
        <v>0</v>
      </c>
      <c r="C74" s="30">
        <v>0</v>
      </c>
      <c r="D74" s="30">
        <v>32.78</v>
      </c>
    </row>
    <row r="75" spans="1:4" ht="17.5" x14ac:dyDescent="0.45">
      <c r="A75" s="27" t="s">
        <v>32</v>
      </c>
      <c r="B75" s="30"/>
      <c r="C75" s="30"/>
      <c r="D75" s="30" t="s">
        <v>1</v>
      </c>
    </row>
    <row r="76" spans="1:4" ht="19" x14ac:dyDescent="0.45">
      <c r="A76" s="13" t="s">
        <v>91</v>
      </c>
      <c r="B76" s="30">
        <v>0</v>
      </c>
      <c r="C76" s="30">
        <v>0</v>
      </c>
      <c r="D76" s="30">
        <v>33.159999999999997</v>
      </c>
    </row>
    <row r="77" spans="1:4" ht="19" x14ac:dyDescent="0.45">
      <c r="A77" s="29" t="s">
        <v>92</v>
      </c>
      <c r="B77" s="30">
        <v>0</v>
      </c>
      <c r="C77" s="30">
        <v>0</v>
      </c>
      <c r="D77" s="30">
        <v>32.75</v>
      </c>
    </row>
    <row r="78" spans="1:4" ht="19" x14ac:dyDescent="0.45">
      <c r="A78" s="29" t="s">
        <v>93</v>
      </c>
      <c r="B78" s="30">
        <v>0</v>
      </c>
      <c r="C78" s="30">
        <v>0</v>
      </c>
      <c r="D78" s="30">
        <v>34.29</v>
      </c>
    </row>
    <row r="79" spans="1:4" ht="17.5" x14ac:dyDescent="0.45">
      <c r="A79" s="31" t="s">
        <v>33</v>
      </c>
      <c r="B79" s="15"/>
      <c r="C79" s="15"/>
      <c r="D79" s="15"/>
    </row>
    <row r="80" spans="1:4" ht="19" x14ac:dyDescent="0.45">
      <c r="A80" s="29" t="s">
        <v>94</v>
      </c>
      <c r="B80" s="30">
        <v>27.74</v>
      </c>
      <c r="C80" s="30">
        <v>9.3171919542246986</v>
      </c>
      <c r="D80" s="30">
        <v>24.392808045775304</v>
      </c>
    </row>
    <row r="81" spans="1:4" ht="19" x14ac:dyDescent="0.45">
      <c r="A81" s="29" t="s">
        <v>95</v>
      </c>
      <c r="B81" s="30">
        <v>3.62</v>
      </c>
      <c r="C81" s="30">
        <v>1.2148512538963792</v>
      </c>
      <c r="D81" s="30">
        <v>32.115148746103621</v>
      </c>
    </row>
    <row r="82" spans="1:4" ht="17.5" x14ac:dyDescent="0.45">
      <c r="A82" s="27" t="s">
        <v>34</v>
      </c>
      <c r="B82" s="30"/>
      <c r="C82" s="30"/>
      <c r="D82" s="30"/>
    </row>
    <row r="83" spans="1:4" ht="19" x14ac:dyDescent="0.45">
      <c r="A83" s="29" t="s">
        <v>96</v>
      </c>
      <c r="B83" s="30">
        <v>0</v>
      </c>
      <c r="C83" s="30">
        <v>0</v>
      </c>
      <c r="D83" s="30">
        <v>32.94</v>
      </c>
    </row>
    <row r="84" spans="1:4" ht="19" x14ac:dyDescent="0.45">
      <c r="A84" s="29" t="s">
        <v>97</v>
      </c>
      <c r="B84" s="30">
        <v>0</v>
      </c>
      <c r="C84" s="30">
        <v>0</v>
      </c>
      <c r="D84" s="30">
        <v>35.119999999999997</v>
      </c>
    </row>
    <row r="85" spans="1:4" ht="17.5" x14ac:dyDescent="0.45">
      <c r="A85" s="29" t="s">
        <v>35</v>
      </c>
      <c r="B85" s="30">
        <v>0</v>
      </c>
      <c r="C85" s="30">
        <v>0</v>
      </c>
      <c r="D85" s="30">
        <v>47.91</v>
      </c>
    </row>
  </sheetData>
  <printOptions horizontalCentered="1"/>
  <pageMargins left="0.25" right="0.25" top="0.75" bottom="0.75" header="0.3" footer="0.3"/>
  <pageSetup fitToHeight="7" orientation="landscape" horizontalDpi="200" verticalDpi="200" r:id="rId1"/>
  <headerFooter>
    <oddFooter>&amp;RSchedule A-1
Page &amp;P of &amp;N</oddFooter>
    <firstFooter>&amp;RSchedule A-1
Page &amp;P of &amp;N</firstFooter>
  </headerFooter>
  <rowBreaks count="1" manualBreakCount="1">
    <brk id="20" max="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598E0-B711-4DFC-9737-C1655638E3B5}">
  <sheetPr codeName="Sheet7"/>
  <dimension ref="A1:P19"/>
  <sheetViews>
    <sheetView showZeros="0" showOutlineSymbols="0" topLeftCell="A22" zoomScaleNormal="100" zoomScaleSheetLayoutView="100" workbookViewId="0">
      <selection activeCell="A14" sqref="A14"/>
    </sheetView>
  </sheetViews>
  <sheetFormatPr defaultColWidth="12.84375" defaultRowHeight="17.5" x14ac:dyDescent="0.45"/>
  <cols>
    <col min="1" max="1" width="39.53515625" style="13" customWidth="1"/>
    <col min="2" max="2" width="33.84375" style="11" customWidth="1"/>
    <col min="3" max="3" width="22.84375" style="11" customWidth="1"/>
    <col min="4" max="4" width="11.07421875" style="11" customWidth="1"/>
    <col min="5" max="5" width="4.69140625" style="11" customWidth="1"/>
    <col min="6" max="6" width="18.84375" style="11" customWidth="1"/>
    <col min="7" max="7" width="4.69140625" style="11" customWidth="1"/>
    <col min="8" max="8" width="18.84375" style="11" customWidth="1"/>
    <col min="9" max="9" width="4.69140625" style="11" customWidth="1"/>
    <col min="10" max="10" width="18.84375" style="11" customWidth="1"/>
    <col min="11" max="11" width="4.69140625" style="11" customWidth="1"/>
    <col min="12" max="12" width="18.84375" style="11" customWidth="1"/>
    <col min="13" max="13" width="1.84375" style="11" hidden="1" customWidth="1"/>
    <col min="14" max="14" width="2.84375" style="11" hidden="1" customWidth="1"/>
    <col min="15" max="15" width="3.84375" style="11" hidden="1" customWidth="1"/>
    <col min="16" max="16" width="10.84375" style="11" hidden="1" customWidth="1"/>
    <col min="17" max="17" width="5.07421875" style="11" customWidth="1"/>
    <col min="18" max="22" width="12.84375" style="11"/>
    <col min="23" max="23" width="10" style="11" customWidth="1"/>
    <col min="24" max="16384" width="12.84375" style="11"/>
  </cols>
  <sheetData>
    <row r="1" spans="1:14" s="6" customFormat="1" ht="21" x14ac:dyDescent="0.55000000000000004">
      <c r="A1" s="5" t="str">
        <f>[1]INFORMATION!A1</f>
        <v>M&amp;I 2023 Sch A-1 F.Z25.XLSM</v>
      </c>
    </row>
    <row r="2" spans="1:14" s="6" customFormat="1" ht="21" x14ac:dyDescent="0.55000000000000004">
      <c r="A2" s="32">
        <v>44925</v>
      </c>
      <c r="B2" s="7"/>
      <c r="C2" s="7"/>
      <c r="D2" s="8"/>
      <c r="E2" s="8"/>
      <c r="F2" s="8"/>
      <c r="G2" s="8"/>
      <c r="H2" s="8"/>
      <c r="I2" s="8"/>
      <c r="J2" s="8"/>
      <c r="K2" s="8"/>
    </row>
    <row r="3" spans="1:14" s="10" customFormat="1" ht="21" x14ac:dyDescent="0.55000000000000004">
      <c r="A3" s="9" t="str">
        <f>+[1]INFORMATION!A3</f>
        <v>CENTRAL VALLEY PROJECT</v>
      </c>
    </row>
    <row r="4" spans="1:14" s="10" customFormat="1" ht="84" x14ac:dyDescent="0.55000000000000004">
      <c r="A4" s="9" t="str">
        <f>+[1]INFORMATION!A4</f>
        <v>SCHEDULE OF M&amp;I PROJECT USE ENERGY AND CONTRACT/COST OF SERVICE WATER RATES PER ACRE-FOOT BY CONTRACTOR</v>
      </c>
    </row>
    <row r="5" spans="1:14" s="10" customFormat="1" ht="21" x14ac:dyDescent="0.55000000000000004">
      <c r="A5" s="9" t="str">
        <f>+[1]INFORMATION!A5</f>
        <v>2023 M&amp;I WATER RATES</v>
      </c>
    </row>
    <row r="6" spans="1:14" s="25" customFormat="1" x14ac:dyDescent="0.45">
      <c r="A6" s="23" t="s">
        <v>36</v>
      </c>
      <c r="B6" s="24" t="s">
        <v>50</v>
      </c>
    </row>
    <row r="7" spans="1:14" s="25" customFormat="1" ht="16.399999999999999" customHeight="1" x14ac:dyDescent="0.45">
      <c r="A7" s="26" t="s">
        <v>37</v>
      </c>
    </row>
    <row r="8" spans="1:14" ht="16.399999999999999" customHeight="1" x14ac:dyDescent="0.45">
      <c r="A8" s="13" t="s">
        <v>38</v>
      </c>
      <c r="B8" s="14">
        <v>24.05</v>
      </c>
      <c r="E8" s="15"/>
    </row>
    <row r="9" spans="1:14" ht="16.399999999999999" customHeight="1" x14ac:dyDescent="0.45">
      <c r="A9" s="13" t="s">
        <v>39</v>
      </c>
      <c r="B9" s="14">
        <v>50.1</v>
      </c>
      <c r="E9" s="15"/>
    </row>
    <row r="10" spans="1:14" ht="16.399999999999999" customHeight="1" x14ac:dyDescent="0.45">
      <c r="A10" s="13" t="s">
        <v>40</v>
      </c>
      <c r="B10" s="14">
        <v>7</v>
      </c>
      <c r="E10" s="15"/>
      <c r="F10" s="16"/>
      <c r="H10" s="16"/>
    </row>
    <row r="11" spans="1:14" ht="16.399999999999999" customHeight="1" x14ac:dyDescent="0.45">
      <c r="A11" s="12" t="s">
        <v>41</v>
      </c>
    </row>
    <row r="12" spans="1:14" ht="16.399999999999999" customHeight="1" thickBot="1" x14ac:dyDescent="0.5">
      <c r="A12" s="13" t="s">
        <v>42</v>
      </c>
      <c r="B12" s="14">
        <v>0.15</v>
      </c>
      <c r="E12" s="15"/>
    </row>
    <row r="13" spans="1:14" s="6" customFormat="1" ht="14.25" customHeight="1" thickBot="1" x14ac:dyDescent="0.6">
      <c r="A13" s="22" t="s">
        <v>43</v>
      </c>
      <c r="B13" s="17"/>
      <c r="D13" s="11"/>
      <c r="E13" s="11"/>
      <c r="F13" s="11"/>
      <c r="G13" s="11"/>
      <c r="H13" s="11"/>
      <c r="I13" s="11"/>
      <c r="J13" s="11"/>
      <c r="K13" s="11"/>
      <c r="L13" s="11"/>
      <c r="M13" s="18"/>
      <c r="N13" s="18"/>
    </row>
    <row r="14" spans="1:14" ht="70" x14ac:dyDescent="0.45">
      <c r="A14" s="19" t="s">
        <v>48</v>
      </c>
    </row>
    <row r="15" spans="1:14" ht="52.5" x14ac:dyDescent="0.45">
      <c r="A15" s="19" t="s">
        <v>49</v>
      </c>
    </row>
    <row r="16" spans="1:14" ht="98.5" customHeight="1" x14ac:dyDescent="0.45">
      <c r="A16" s="20" t="s">
        <v>51</v>
      </c>
    </row>
    <row r="17" spans="1:3" ht="96" customHeight="1" x14ac:dyDescent="0.45">
      <c r="A17" s="20" t="s">
        <v>52</v>
      </c>
    </row>
    <row r="19" spans="1:3" x14ac:dyDescent="0.45">
      <c r="C19" s="21"/>
    </row>
  </sheetData>
  <printOptions horizontalCentered="1"/>
  <pageMargins left="0.25" right="0.25" top="0.5" bottom="0.5" header="0.3" footer="0.3"/>
  <pageSetup scale="73" orientation="landscape" horizontalDpi="200" verticalDpi="200" r:id="rId1"/>
  <headerFooter>
    <oddFooter>&amp;RSchedule A-1
Page &amp;P of &amp;N</oddFooter>
    <firstFooter>&amp;RSchedule A-1
Page &amp;P of &amp;N</firstFooter>
  </headerFooter>
  <colBreaks count="1" manualBreakCount="1">
    <brk id="2" max="22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OUTPUT</vt:lpstr>
      <vt:lpstr>Footnotes</vt:lpstr>
      <vt:lpstr>Footnotes!OUTPUT</vt:lpstr>
      <vt:lpstr>OUTPUT</vt:lpstr>
      <vt:lpstr>Footnotes!Print_Area</vt:lpstr>
      <vt:lpstr>OUTPUT!Print_Area</vt:lpstr>
      <vt:lpstr>Print_Area</vt:lpstr>
      <vt:lpstr>Footnotes!Print_Titles</vt:lpstr>
      <vt:lpstr>OUTPUT!Print_Titles</vt:lpstr>
      <vt:lpstr>test</vt:lpstr>
      <vt:lpstr>Footnotes!TEXT4</vt:lpstr>
      <vt:lpstr>TEXT4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M&amp;I, 2023, Schedule A-1</dc:title>
  <dc:creator>Hawkins, Travis Aaron</dc:creator>
  <cp:lastModifiedBy>Savignano, Diana L</cp:lastModifiedBy>
  <cp:lastPrinted>2022-12-30T20:06:04Z</cp:lastPrinted>
  <dcterms:created xsi:type="dcterms:W3CDTF">2022-12-21T07:35:05Z</dcterms:created>
  <dcterms:modified xsi:type="dcterms:W3CDTF">2022-12-30T20:25:54Z</dcterms:modified>
</cp:coreProperties>
</file>