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pwaterrates\ratebooks\mi\2023\"/>
    </mc:Choice>
  </mc:AlternateContent>
  <xr:revisionPtr revIDLastSave="0" documentId="8_{3DAB4C0A-51D5-453A-A96D-00F72BC25C23}" xr6:coauthVersionLast="47" xr6:coauthVersionMax="47" xr10:uidLastSave="{00000000-0000-0000-0000-000000000000}"/>
  <bookViews>
    <workbookView xWindow="-110" yWindow="-110" windowWidth="19420" windowHeight="10420" xr2:uid="{B1E24607-2BC0-4391-81E8-13BEFBC16EF7}"/>
  </bookViews>
  <sheets>
    <sheet name="Sch. B-3B" sheetId="1" r:id="rId1"/>
  </sheets>
  <externalReferences>
    <externalReference r:id="rId2"/>
  </externalReferences>
  <definedNames>
    <definedName name="__123Graph_X" hidden="1">'Sch. B-3B'!$B$1:$B$67</definedName>
    <definedName name="_Order1" hidden="1">255</definedName>
    <definedName name="_Order2" hidden="1">255</definedName>
    <definedName name="_xlnm.Print_Area" localSheetId="0">'Sch. B-3B'!$A$1:$H$18</definedName>
    <definedName name="Voluntary_Payments_Received_in_2004">'Sch. B-3B'!#REF!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 s="1"/>
  <c r="E14" i="1"/>
  <c r="H12" i="1"/>
  <c r="H18" i="1" s="1"/>
  <c r="E12" i="1"/>
  <c r="D12" i="1"/>
  <c r="D18" i="1" s="1"/>
  <c r="F11" i="1"/>
  <c r="G11" i="1" s="1"/>
  <c r="F10" i="1"/>
  <c r="G10" i="1" s="1"/>
  <c r="F8" i="1"/>
  <c r="A2" i="1"/>
  <c r="A1" i="1"/>
  <c r="G12" i="1" l="1"/>
  <c r="E18" i="1"/>
  <c r="F12" i="1"/>
  <c r="F18" i="1" s="1"/>
  <c r="G14" i="1"/>
  <c r="G8" i="1"/>
  <c r="G18" i="1" l="1"/>
</calcChain>
</file>

<file path=xl/sharedStrings.xml><?xml version="1.0" encoding="utf-8"?>
<sst xmlns="http://schemas.openxmlformats.org/spreadsheetml/2006/main" count="28" uniqueCount="25">
  <si>
    <t>CENTRAL VALLEY PROJECT</t>
  </si>
  <si>
    <t>SCHEDULE OF M&amp;I VOLUNTARY PAYMENTS TO BE APPLIED IN FY 2022 ACCOUNTING</t>
  </si>
  <si>
    <t>(REFLECTED IN 2023 DEFICIT/CAPITAL RATES)</t>
  </si>
  <si>
    <t>Cross Valley Canal</t>
  </si>
  <si>
    <t>County of Tulare</t>
  </si>
  <si>
    <t>WIIN Act construction</t>
  </si>
  <si>
    <t>Delta-Mendota Canal</t>
  </si>
  <si>
    <t>City of Tracy</t>
  </si>
  <si>
    <t>Dept. of Veteran's Affairs</t>
  </si>
  <si>
    <t>Folsom South Canal</t>
  </si>
  <si>
    <t>East Bay MUD</t>
  </si>
  <si>
    <t>5/4/2022</t>
  </si>
  <si>
    <t>PY</t>
  </si>
  <si>
    <t>Friant Dam</t>
  </si>
  <si>
    <t>03/15/2022</t>
  </si>
  <si>
    <t>Facility/Contractor Ref (A)</t>
  </si>
  <si>
    <t>Date Received (B)</t>
  </si>
  <si>
    <t>Applied to (C)</t>
  </si>
  <si>
    <t>Voluntary Payments in FY 2022 (D)</t>
  </si>
  <si>
    <t>Voluntary Payments Deficit to Sch A-6 (E)</t>
  </si>
  <si>
    <t>Refunds/ Transfers (H)</t>
  </si>
  <si>
    <t>Voluntary Payments Capital to Sch A-2B (F)</t>
  </si>
  <si>
    <t>Voluntary Payments Total (G) (E+F)</t>
  </si>
  <si>
    <t>County of Madera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</si>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</sst>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/dd/yy"/>
    <numFmt numFmtId="165" formatCode="General_);[Red]\-General_)"/>
    <numFmt numFmtId="166" formatCode="0_);[Red]\-0_)"/>
  </numFmts>
  <fonts count="11">
    <font>
      <sz val="12"/>
      <name val="SWISS"/>
    </font>
    <font>
      <sz val="12"/>
      <name val="SWISS"/>
    </font>
    <font>
      <sz val="12"/>
      <name val="Arial"/>
      <family val="2"/>
    </font>
    <font>
      <sz val="14"/>
      <color indexed="8"/>
      <name val="Segoe UI"/>
      <family val="2"/>
    </font>
    <font>
      <b/>
      <sz val="14"/>
      <color indexed="8"/>
      <name val="Segoe UI"/>
      <family val="2"/>
    </font>
    <font>
      <b/>
      <u/>
      <sz val="12"/>
      <name val="Segoe UI"/>
      <family val="2"/>
    </font>
    <font>
      <sz val="12"/>
      <color indexed="8"/>
      <name val="Segoe UI"/>
      <family val="2"/>
    </font>
    <font>
      <sz val="12"/>
      <color theme="1"/>
      <name val="Segoe UI"/>
      <family val="2"/>
    </font>
    <font>
      <b/>
      <u/>
      <sz val="12"/>
      <color indexed="8"/>
      <name val="Segoe UI"/>
      <family val="2"/>
    </font>
    <font>
      <sz val="12"/>
      <name val="Segoe UI"/>
      <family val="2"/>
    </font>
    <font>
      <b/>
      <u/>
      <sz val="14"/>
      <color indexed="8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/>
      <bottom style="medium">
        <color theme="1"/>
      </bottom>
      <diagonal/>
    </border>
  </borders>
  <cellStyleXfs count="3">
    <xf numFmtId="39" fontId="0" fillId="0" borderId="0"/>
    <xf numFmtId="44" fontId="1" fillId="0" borderId="0" applyFont="0" applyFill="0" applyBorder="0" applyAlignment="0" applyProtection="0"/>
    <xf numFmtId="0" fontId="2" fillId="0" borderId="0"/>
  </cellStyleXfs>
  <cellXfs count="59">
    <xf numFmtId="39" fontId="0" fillId="0" borderId="0" xfId="0"/>
    <xf numFmtId="39" fontId="3" fillId="0" borderId="0" xfId="0" applyFont="1" applyAlignment="1" applyProtection="1">
      <alignment wrapText="1"/>
      <protection locked="0"/>
    </xf>
    <xf numFmtId="164" fontId="3" fillId="0" borderId="0" xfId="0" applyNumberFormat="1" applyFont="1" applyAlignment="1">
      <alignment wrapText="1"/>
    </xf>
    <xf numFmtId="39" fontId="3" fillId="0" borderId="0" xfId="0" applyFont="1" applyAlignment="1">
      <alignment horizontal="center" wrapText="1"/>
    </xf>
    <xf numFmtId="39" fontId="3" fillId="0" borderId="0" xfId="0" applyFont="1" applyAlignment="1">
      <alignment wrapText="1"/>
    </xf>
    <xf numFmtId="39" fontId="3" fillId="0" borderId="0" xfId="0" applyFont="1"/>
    <xf numFmtId="164" fontId="3" fillId="0" borderId="0" xfId="0" quotePrefix="1" applyNumberFormat="1" applyFont="1" applyAlignment="1">
      <alignment wrapText="1"/>
    </xf>
    <xf numFmtId="164" fontId="3" fillId="0" borderId="0" xfId="0" applyNumberFormat="1" applyFont="1" applyAlignment="1">
      <alignment horizontal="left" wrapText="1"/>
    </xf>
    <xf numFmtId="164" fontId="3" fillId="0" borderId="0" xfId="0" quotePrefix="1" applyNumberFormat="1" applyFont="1" applyAlignment="1">
      <alignment horizontal="left" wrapText="1"/>
    </xf>
    <xf numFmtId="39" fontId="3" fillId="0" borderId="0" xfId="0" applyFont="1" applyAlignment="1">
      <alignment horizontal="left" wrapText="1"/>
    </xf>
    <xf numFmtId="39" fontId="3" fillId="0" borderId="0" xfId="0" applyFont="1" applyAlignment="1">
      <alignment horizontal="left"/>
    </xf>
    <xf numFmtId="39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>
      <alignment horizontal="left" vertical="center" wrapText="1"/>
    </xf>
    <xf numFmtId="39" fontId="3" fillId="0" borderId="0" xfId="0" applyFont="1" applyAlignment="1">
      <alignment horizontal="left" vertical="center" wrapText="1"/>
    </xf>
    <xf numFmtId="39" fontId="4" fillId="0" borderId="0" xfId="0" applyFont="1" applyAlignment="1">
      <alignment horizontal="left" vertical="center" wrapText="1"/>
    </xf>
    <xf numFmtId="39" fontId="4" fillId="0" borderId="0" xfId="0" applyFont="1" applyAlignment="1">
      <alignment horizontal="left" wrapText="1"/>
    </xf>
    <xf numFmtId="39" fontId="4" fillId="0" borderId="0" xfId="0" applyFont="1" applyAlignment="1">
      <alignment horizontal="left"/>
    </xf>
    <xf numFmtId="39" fontId="4" fillId="0" borderId="0" xfId="0" applyFont="1" applyAlignment="1">
      <alignment horizontal="center" wrapText="1"/>
    </xf>
    <xf numFmtId="39" fontId="4" fillId="0" borderId="0" xfId="0" applyFont="1" applyAlignment="1">
      <alignment wrapText="1"/>
    </xf>
    <xf numFmtId="39" fontId="4" fillId="0" borderId="0" xfId="0" applyFont="1"/>
    <xf numFmtId="0" fontId="5" fillId="0" borderId="0" xfId="2" applyFont="1" applyAlignment="1">
      <alignment wrapText="1"/>
    </xf>
    <xf numFmtId="14" fontId="6" fillId="0" borderId="0" xfId="0" quotePrefix="1" applyNumberFormat="1" applyFont="1" applyAlignment="1" applyProtection="1">
      <alignment horizontal="center" wrapText="1"/>
      <protection locked="0"/>
    </xf>
    <xf numFmtId="165" fontId="6" fillId="0" borderId="0" xfId="0" applyNumberFormat="1" applyFont="1" applyAlignment="1" applyProtection="1">
      <alignment horizontal="center" wrapText="1"/>
      <protection locked="0"/>
    </xf>
    <xf numFmtId="44" fontId="6" fillId="0" borderId="0" xfId="1" applyFont="1" applyFill="1" applyAlignment="1" applyProtection="1">
      <alignment horizontal="right" wrapText="1"/>
    </xf>
    <xf numFmtId="44" fontId="6" fillId="0" borderId="0" xfId="1" applyFont="1" applyFill="1" applyBorder="1" applyAlignment="1" applyProtection="1">
      <alignment horizontal="right" wrapText="1"/>
    </xf>
    <xf numFmtId="39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Alignment="1" applyProtection="1">
      <alignment horizontal="right" wrapText="1"/>
      <protection locked="0"/>
    </xf>
    <xf numFmtId="39" fontId="6" fillId="0" borderId="0" xfId="0" applyFont="1" applyAlignment="1">
      <alignment wrapText="1"/>
    </xf>
    <xf numFmtId="164" fontId="6" fillId="0" borderId="0" xfId="0" quotePrefix="1" applyNumberFormat="1" applyFont="1" applyAlignment="1" applyProtection="1">
      <alignment horizontal="right" wrapText="1"/>
      <protection locked="0"/>
    </xf>
    <xf numFmtId="44" fontId="6" fillId="0" borderId="2" xfId="1" applyFont="1" applyFill="1" applyBorder="1" applyAlignment="1" applyProtection="1">
      <alignment horizontal="right" wrapText="1"/>
    </xf>
    <xf numFmtId="164" fontId="6" fillId="0" borderId="0" xfId="0" applyNumberFormat="1" applyFont="1" applyAlignment="1">
      <alignment wrapText="1"/>
    </xf>
    <xf numFmtId="39" fontId="6" fillId="0" borderId="0" xfId="0" applyFont="1" applyAlignment="1">
      <alignment horizontal="center" wrapText="1"/>
    </xf>
    <xf numFmtId="164" fontId="6" fillId="0" borderId="0" xfId="0" quotePrefix="1" applyNumberFormat="1" applyFont="1" applyAlignment="1">
      <alignment horizontal="right" wrapText="1"/>
    </xf>
    <xf numFmtId="166" fontId="6" fillId="0" borderId="0" xfId="0" applyNumberFormat="1" applyFont="1" applyAlignment="1">
      <alignment horizontal="center" wrapText="1"/>
    </xf>
    <xf numFmtId="44" fontId="6" fillId="0" borderId="0" xfId="1" applyFont="1" applyFill="1" applyBorder="1" applyAlignment="1" applyProtection="1">
      <alignment wrapText="1"/>
    </xf>
    <xf numFmtId="164" fontId="7" fillId="0" borderId="0" xfId="0" quotePrefix="1" applyNumberFormat="1" applyFont="1" applyAlignment="1" applyProtection="1">
      <alignment horizontal="right" wrapText="1"/>
      <protection locked="0"/>
    </xf>
    <xf numFmtId="39" fontId="8" fillId="0" borderId="0" xfId="0" applyFont="1" applyAlignment="1">
      <alignment wrapText="1"/>
    </xf>
    <xf numFmtId="164" fontId="6" fillId="0" borderId="0" xfId="0" applyNumberFormat="1" applyFont="1" applyAlignment="1">
      <alignment horizontal="right" wrapText="1"/>
    </xf>
    <xf numFmtId="39" fontId="9" fillId="0" borderId="0" xfId="0" quotePrefix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166" fontId="3" fillId="0" borderId="0" xfId="0" applyNumberFormat="1" applyFont="1" applyAlignment="1">
      <alignment horizontal="center" wrapText="1"/>
    </xf>
    <xf numFmtId="39" fontId="10" fillId="0" borderId="0" xfId="0" applyFont="1" applyAlignment="1">
      <alignment wrapText="1"/>
    </xf>
    <xf numFmtId="164" fontId="3" fillId="0" borderId="0" xfId="0" quotePrefix="1" applyNumberFormat="1" applyFont="1" applyAlignment="1">
      <alignment horizontal="right" wrapText="1"/>
    </xf>
    <xf numFmtId="39" fontId="3" fillId="0" borderId="0" xfId="0" applyFont="1" applyAlignment="1">
      <alignment horizontal="right" wrapText="1"/>
    </xf>
    <xf numFmtId="166" fontId="3" fillId="0" borderId="0" xfId="0" applyNumberFormat="1" applyFont="1" applyAlignment="1">
      <alignment wrapText="1"/>
    </xf>
    <xf numFmtId="39" fontId="3" fillId="0" borderId="0" xfId="0" applyFont="1" applyAlignment="1">
      <alignment horizontal="centerContinuous" wrapText="1"/>
    </xf>
    <xf numFmtId="164" fontId="3" fillId="0" borderId="0" xfId="0" applyNumberFormat="1" applyFont="1" applyAlignment="1">
      <alignment horizontal="centerContinuous" wrapText="1"/>
    </xf>
    <xf numFmtId="166" fontId="3" fillId="0" borderId="0" xfId="0" applyNumberFormat="1" applyFont="1" applyAlignment="1">
      <alignment horizontal="centerContinuous" wrapText="1"/>
    </xf>
    <xf numFmtId="39" fontId="3" fillId="0" borderId="0" xfId="0" applyFont="1" applyAlignment="1" applyProtection="1">
      <alignment horizontal="centerContinuous" wrapText="1"/>
      <protection locked="0"/>
    </xf>
    <xf numFmtId="39" fontId="4" fillId="0" borderId="0" xfId="0" applyFont="1" applyAlignment="1">
      <alignment horizontal="centerContinuous" wrapText="1"/>
    </xf>
    <xf numFmtId="165" fontId="3" fillId="0" borderId="0" xfId="0" applyNumberFormat="1" applyFont="1" applyAlignment="1">
      <alignment horizontal="centerContinuous" wrapText="1"/>
    </xf>
    <xf numFmtId="165" fontId="3" fillId="0" borderId="0" xfId="0" applyNumberFormat="1" applyFont="1" applyAlignment="1">
      <alignment horizontal="center" wrapText="1"/>
    </xf>
    <xf numFmtId="39" fontId="3" fillId="0" borderId="0" xfId="0" quotePrefix="1" applyFont="1" applyAlignment="1">
      <alignment wrapText="1"/>
    </xf>
    <xf numFmtId="39" fontId="3" fillId="0" borderId="0" xfId="0" applyFont="1" applyAlignment="1">
      <alignment horizontal="center"/>
    </xf>
    <xf numFmtId="44" fontId="6" fillId="0" borderId="3" xfId="1" applyFont="1" applyFill="1" applyBorder="1" applyAlignment="1" applyProtection="1">
      <alignment horizontal="right" wrapText="1"/>
    </xf>
    <xf numFmtId="0" fontId="4" fillId="0" borderId="0" xfId="0" applyNumberFormat="1" applyFont="1" applyAlignment="1" applyProtection="1">
      <alignment horizontal="left" wrapText="1"/>
      <protection locked="0"/>
    </xf>
    <xf numFmtId="0" fontId="4" fillId="0" borderId="1" xfId="0" applyNumberFormat="1" applyFont="1" applyBorder="1" applyAlignment="1">
      <alignment horizontal="left" wrapText="1"/>
    </xf>
    <xf numFmtId="0" fontId="6" fillId="0" borderId="0" xfId="0" applyNumberFormat="1" applyFont="1" applyAlignment="1" applyProtection="1">
      <alignment horizontal="center" wrapText="1"/>
      <protection locked="0"/>
    </xf>
    <xf numFmtId="0" fontId="6" fillId="0" borderId="0" xfId="0" quotePrefix="1" applyNumberFormat="1" applyFont="1" applyAlignment="1" applyProtection="1">
      <alignment horizontal="center" wrapText="1"/>
      <protection locked="0"/>
    </xf>
  </cellXfs>
  <cellStyles count="3">
    <cellStyle name="Currency" xfId="1" builtinId="4"/>
    <cellStyle name="Normal" xfId="0" builtinId="0"/>
    <cellStyle name="Normal 2" xfId="2" xr:uid="{DBE82AEF-27A2-43A3-9C2D-F34869B46F0C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0" formatCode="General"/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0" formatCode="General"/>
      <alignment horizontal="left" vertical="bottom" textRotation="0" wrapText="1" indent="0" justifyLastLine="0" shrinkToFit="0" readingOrder="0"/>
      <border diagonalUp="0" diagonalDown="0">
        <left style="medium">
          <color indexed="8"/>
        </left>
        <right style="medium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164" formatCode="mm/dd/yy"/>
      <alignment horizontal="righ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auto="1"/>
        <name val="Segoe U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M&amp;I%20with%20table/M&amp;I%202021%20Sch%20B-3B%20F.Z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_Flow chart"/>
      <sheetName val="Sch. B-3B"/>
    </sheetNames>
    <sheetDataSet>
      <sheetData sheetId="0">
        <row r="1">
          <cell r="A1" t="str">
            <v>M&amp;I 2021 Sch B-3B F.Z25.xlsm</v>
          </cell>
        </row>
        <row r="2">
          <cell r="A2" t="str">
            <v>12/14/2022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730FC3-4EE2-4E35-8D10-1EC2AE83EE69}" name="Table1" displayName="Table1" ref="A6:H18" totalsRowShown="0" headerRowDxfId="1" dataDxfId="9" dataCellStyle="Currency">
  <autoFilter ref="A6:H18" xr:uid="{93730FC3-4EE2-4E35-8D10-1EC2AE83EE69}"/>
  <tableColumns count="8">
    <tableColumn id="1" xr3:uid="{EB820070-D147-4762-B90D-354D83BF7BD8}" name="Facility/Contractor Ref (A)" dataDxfId="8" dataCellStyle="Normal 2"/>
    <tableColumn id="2" xr3:uid="{370C4B25-F392-4C50-B73B-39AD8FEE2023}" name="Date Received (B)" dataDxfId="7"/>
    <tableColumn id="3" xr3:uid="{770560CB-6F10-4B1B-8CF1-8113B752D016}" name="Applied to (C)" dataDxfId="0"/>
    <tableColumn id="4" xr3:uid="{0F8F7E90-1A3F-4473-A459-CCD879385254}" name="Voluntary Payments in FY 2022 (D)" dataDxfId="6" dataCellStyle="Currency"/>
    <tableColumn id="5" xr3:uid="{ECD4D995-2123-4E05-B63B-71B9B6A55C93}" name="Voluntary Payments Deficit to Sch A-6 (E)" dataDxfId="5" dataCellStyle="Currency"/>
    <tableColumn id="6" xr3:uid="{F1BF6559-3E7F-443F-A31A-D07EFA4F6612}" name="Voluntary Payments Capital to Sch A-2B (F)" dataDxfId="4" dataCellStyle="Currency"/>
    <tableColumn id="7" xr3:uid="{B3B2373E-16BC-449A-A59C-8636A73A528E}" name="Voluntary Payments Total (G) (E+F)" dataDxfId="3" dataCellStyle="Currency"/>
    <tableColumn id="8" xr3:uid="{8DEDBDC3-B280-4F6E-B45B-D7EC297624F9}" name="Refunds/ Transfers (H)" dataDxfId="2" dataCellStyle="Currency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B202-E42A-4A0D-83C6-623997BFA043}">
  <sheetPr transitionEvaluation="1" codeName="Sheet1">
    <pageSetUpPr fitToPage="1"/>
  </sheetPr>
  <dimension ref="A1:II115"/>
  <sheetViews>
    <sheetView tabSelected="1" defaultGridColor="0" topLeftCell="A4" colorId="22" zoomScale="70" zoomScaleNormal="70" zoomScaleSheetLayoutView="87" workbookViewId="0">
      <selection activeCell="C7" sqref="C7:C18"/>
    </sheetView>
  </sheetViews>
  <sheetFormatPr defaultColWidth="9.84375" defaultRowHeight="18" customHeight="1"/>
  <cols>
    <col min="1" max="1" width="40.765625" style="4" customWidth="1"/>
    <col min="2" max="2" width="19.07421875" style="2" customWidth="1"/>
    <col min="3" max="3" width="19.07421875" style="3" customWidth="1"/>
    <col min="4" max="8" width="19.07421875" style="4" customWidth="1"/>
    <col min="9" max="9" width="4.53515625" style="3" customWidth="1"/>
    <col min="10" max="10" width="16.4609375" style="4" customWidth="1"/>
    <col min="11" max="12" width="3.84375" style="4" customWidth="1"/>
    <col min="13" max="13" width="9.84375" style="4"/>
    <col min="14" max="16384" width="9.84375" style="5"/>
  </cols>
  <sheetData>
    <row r="1" spans="1:13" ht="21">
      <c r="A1" s="1" t="str">
        <f>+'[1]Info_Flow chart'!A1</f>
        <v>M&amp;I 2021 Sch B-3B F.Z25.xlsm</v>
      </c>
    </row>
    <row r="2" spans="1:13" ht="21">
      <c r="A2" s="6" t="str">
        <f>+'[1]Info_Flow chart'!A2</f>
        <v>12/14/2022</v>
      </c>
    </row>
    <row r="3" spans="1:13" s="10" customFormat="1" ht="21">
      <c r="A3" s="7" t="s">
        <v>0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</row>
    <row r="4" spans="1:13" s="16" customFormat="1" ht="63">
      <c r="A4" s="11" t="s">
        <v>1</v>
      </c>
      <c r="B4" s="12"/>
      <c r="C4" s="13"/>
      <c r="D4" s="13"/>
      <c r="E4" s="13"/>
      <c r="F4" s="13"/>
      <c r="G4" s="13"/>
      <c r="H4" s="13"/>
      <c r="I4" s="14"/>
      <c r="J4" s="14"/>
      <c r="K4" s="15"/>
      <c r="L4" s="15"/>
      <c r="M4" s="15"/>
    </row>
    <row r="5" spans="1:13" s="16" customFormat="1" ht="42">
      <c r="A5" s="11" t="s">
        <v>2</v>
      </c>
      <c r="B5" s="12"/>
      <c r="C5" s="13"/>
      <c r="D5" s="13"/>
      <c r="E5" s="13"/>
      <c r="F5" s="13"/>
      <c r="G5" s="13"/>
      <c r="H5" s="13"/>
      <c r="I5" s="14"/>
      <c r="J5" s="14"/>
      <c r="K5" s="15"/>
      <c r="L5" s="15"/>
      <c r="M5" s="15"/>
    </row>
    <row r="6" spans="1:13" s="19" customFormat="1" ht="63.5" thickBot="1">
      <c r="A6" s="55" t="s">
        <v>15</v>
      </c>
      <c r="B6" s="55" t="s">
        <v>16</v>
      </c>
      <c r="C6" s="55" t="s">
        <v>17</v>
      </c>
      <c r="D6" s="55" t="s">
        <v>18</v>
      </c>
      <c r="E6" s="56" t="s">
        <v>19</v>
      </c>
      <c r="F6" s="56" t="s">
        <v>21</v>
      </c>
      <c r="G6" s="56" t="s">
        <v>22</v>
      </c>
      <c r="H6" s="56" t="s">
        <v>20</v>
      </c>
      <c r="I6" s="17"/>
      <c r="J6" s="18"/>
      <c r="K6" s="18"/>
      <c r="L6" s="18"/>
      <c r="M6" s="18"/>
    </row>
    <row r="7" spans="1:13" ht="21">
      <c r="A7" s="20" t="s">
        <v>3</v>
      </c>
      <c r="B7" s="21"/>
      <c r="C7" s="57"/>
      <c r="D7" s="23"/>
      <c r="E7" s="24"/>
      <c r="F7" s="24"/>
      <c r="G7" s="24"/>
      <c r="H7" s="24"/>
    </row>
    <row r="8" spans="1:13" ht="21">
      <c r="A8" s="25" t="s">
        <v>4</v>
      </c>
      <c r="B8" s="21">
        <v>44616</v>
      </c>
      <c r="C8" s="58" t="s">
        <v>5</v>
      </c>
      <c r="D8" s="23">
        <v>24229</v>
      </c>
      <c r="E8" s="23">
        <v>0</v>
      </c>
      <c r="F8" s="23">
        <f>D8</f>
        <v>24229</v>
      </c>
      <c r="G8" s="23">
        <f t="shared" ref="G8" si="0">+E8+F8</f>
        <v>24229</v>
      </c>
      <c r="H8" s="23">
        <v>0</v>
      </c>
    </row>
    <row r="9" spans="1:13" ht="21">
      <c r="A9" s="20" t="s">
        <v>6</v>
      </c>
      <c r="B9" s="21"/>
      <c r="C9" s="57"/>
      <c r="D9" s="23"/>
      <c r="E9" s="24"/>
      <c r="F9" s="24"/>
      <c r="G9" s="24"/>
      <c r="H9" s="24"/>
    </row>
    <row r="10" spans="1:13" ht="21">
      <c r="A10" s="25" t="s">
        <v>7</v>
      </c>
      <c r="B10" s="21">
        <v>44622</v>
      </c>
      <c r="C10" s="58" t="s">
        <v>5</v>
      </c>
      <c r="D10" s="23">
        <v>516907</v>
      </c>
      <c r="E10" s="23">
        <v>0</v>
      </c>
      <c r="F10" s="23">
        <f>D10</f>
        <v>516907</v>
      </c>
      <c r="G10" s="23">
        <f t="shared" ref="G10:G11" si="1">+E10+F10</f>
        <v>516907</v>
      </c>
      <c r="H10" s="23">
        <v>0</v>
      </c>
    </row>
    <row r="11" spans="1:13" ht="21.5" thickBot="1">
      <c r="A11" s="25" t="s">
        <v>8</v>
      </c>
      <c r="B11" s="21">
        <v>44666</v>
      </c>
      <c r="C11" s="58" t="s">
        <v>5</v>
      </c>
      <c r="D11" s="54">
        <v>24479</v>
      </c>
      <c r="E11" s="54">
        <v>0</v>
      </c>
      <c r="F11" s="54">
        <f>D11</f>
        <v>24479</v>
      </c>
      <c r="G11" s="54">
        <f t="shared" si="1"/>
        <v>24479</v>
      </c>
      <c r="H11" s="54">
        <v>0</v>
      </c>
    </row>
    <row r="12" spans="1:13" ht="21">
      <c r="A12" s="20"/>
      <c r="B12" s="21"/>
      <c r="C12" s="57"/>
      <c r="D12" s="24">
        <f>SUM(D10:D11)</f>
        <v>541386</v>
      </c>
      <c r="E12" s="24">
        <f>SUM(E10:E11)</f>
        <v>0</v>
      </c>
      <c r="F12" s="24">
        <f>SUM(F10:F11)</f>
        <v>541386</v>
      </c>
      <c r="G12" s="24">
        <f>SUM(G10:G11)</f>
        <v>541386</v>
      </c>
      <c r="H12" s="24">
        <f>SUM(H10:H11)</f>
        <v>0</v>
      </c>
    </row>
    <row r="13" spans="1:13" ht="21">
      <c r="A13" s="20" t="s">
        <v>9</v>
      </c>
      <c r="B13" s="26"/>
      <c r="C13" s="57"/>
      <c r="D13" s="24"/>
      <c r="E13" s="24"/>
      <c r="F13" s="24"/>
      <c r="G13" s="24"/>
      <c r="H13" s="24"/>
    </row>
    <row r="14" spans="1:13" ht="21">
      <c r="A14" s="27" t="s">
        <v>10</v>
      </c>
      <c r="B14" s="21" t="s">
        <v>11</v>
      </c>
      <c r="C14" s="57" t="s">
        <v>12</v>
      </c>
      <c r="D14" s="23">
        <v>400000</v>
      </c>
      <c r="E14" s="23">
        <f>+D14</f>
        <v>400000</v>
      </c>
      <c r="F14" s="23">
        <v>0</v>
      </c>
      <c r="G14" s="23">
        <f t="shared" ref="G14" si="2">+E14+F14</f>
        <v>400000</v>
      </c>
      <c r="H14" s="23">
        <v>0</v>
      </c>
    </row>
    <row r="15" spans="1:13" ht="21">
      <c r="A15" s="20" t="s">
        <v>13</v>
      </c>
      <c r="B15" s="26"/>
      <c r="C15" s="57"/>
      <c r="D15" s="24"/>
      <c r="E15" s="24"/>
      <c r="F15" s="24"/>
      <c r="G15" s="24"/>
      <c r="H15" s="24"/>
    </row>
    <row r="16" spans="1:13" ht="21">
      <c r="A16" s="27" t="s">
        <v>23</v>
      </c>
      <c r="B16" s="21" t="s">
        <v>14</v>
      </c>
      <c r="C16" s="57" t="s">
        <v>12</v>
      </c>
      <c r="D16" s="23">
        <v>3814</v>
      </c>
      <c r="E16" s="23">
        <v>0</v>
      </c>
      <c r="F16" s="23">
        <f>D16</f>
        <v>3814</v>
      </c>
      <c r="G16" s="23">
        <f t="shared" ref="G16" si="3">+E16+F16</f>
        <v>3814</v>
      </c>
      <c r="H16" s="23">
        <v>0</v>
      </c>
    </row>
    <row r="17" spans="1:9" ht="21">
      <c r="A17" s="20"/>
      <c r="B17" s="26"/>
      <c r="C17" s="57"/>
      <c r="D17" s="24"/>
      <c r="E17" s="24"/>
      <c r="F17" s="24"/>
      <c r="G17" s="24"/>
      <c r="H17" s="24"/>
    </row>
    <row r="18" spans="1:9" ht="21.5" thickBot="1">
      <c r="A18" s="27" t="s">
        <v>24</v>
      </c>
      <c r="B18" s="28"/>
      <c r="C18" s="57"/>
      <c r="D18" s="29">
        <f>D8+D12+D14+D16</f>
        <v>969429</v>
      </c>
      <c r="E18" s="29">
        <f>E8+E12+E14+E16</f>
        <v>400000</v>
      </c>
      <c r="F18" s="29">
        <f>F8+F12+F14+F16</f>
        <v>569429</v>
      </c>
      <c r="G18" s="29">
        <f>G8+G12+G14+G16</f>
        <v>969429</v>
      </c>
      <c r="H18" s="29">
        <f>H8+H12+H14+H16</f>
        <v>0</v>
      </c>
      <c r="I18" s="4"/>
    </row>
    <row r="19" spans="1:9" ht="18" customHeight="1" thickTop="1">
      <c r="A19" s="27"/>
      <c r="B19" s="30"/>
      <c r="C19" s="31"/>
      <c r="D19" s="27"/>
      <c r="E19" s="27"/>
      <c r="F19" s="27"/>
      <c r="G19" s="27"/>
      <c r="H19" s="27"/>
    </row>
    <row r="20" spans="1:9" ht="18" customHeight="1">
      <c r="A20" s="27"/>
      <c r="B20" s="32"/>
      <c r="C20" s="33"/>
      <c r="D20" s="34"/>
      <c r="E20" s="27"/>
      <c r="F20" s="27"/>
      <c r="G20" s="27"/>
      <c r="H20" s="27"/>
    </row>
    <row r="21" spans="1:9" ht="18" customHeight="1">
      <c r="A21" s="27"/>
      <c r="B21" s="35"/>
      <c r="C21" s="22"/>
      <c r="D21" s="23"/>
      <c r="E21" s="23"/>
      <c r="F21" s="27"/>
      <c r="G21" s="27"/>
      <c r="H21" s="27"/>
    </row>
    <row r="22" spans="1:9" ht="18" customHeight="1">
      <c r="A22" s="27"/>
      <c r="B22" s="32"/>
      <c r="C22" s="33"/>
      <c r="D22" s="34"/>
      <c r="E22" s="27"/>
      <c r="F22" s="27"/>
      <c r="G22" s="27"/>
      <c r="H22" s="27"/>
    </row>
    <row r="23" spans="1:9" ht="18" customHeight="1">
      <c r="A23" s="27"/>
      <c r="B23" s="32"/>
      <c r="C23" s="33"/>
      <c r="D23" s="34"/>
      <c r="E23" s="27"/>
      <c r="F23" s="27"/>
      <c r="G23" s="27"/>
      <c r="H23" s="27"/>
    </row>
    <row r="24" spans="1:9" ht="18" customHeight="1">
      <c r="A24" s="27"/>
      <c r="B24" s="32"/>
      <c r="C24" s="33"/>
      <c r="D24" s="34"/>
      <c r="E24" s="27"/>
      <c r="F24" s="27"/>
      <c r="G24" s="27"/>
      <c r="H24" s="27"/>
    </row>
    <row r="25" spans="1:9" ht="18" customHeight="1">
      <c r="A25" s="36"/>
      <c r="B25" s="37"/>
      <c r="C25" s="33"/>
      <c r="D25" s="27"/>
      <c r="E25" s="27"/>
      <c r="F25" s="27"/>
      <c r="G25" s="27"/>
      <c r="H25" s="27"/>
    </row>
    <row r="26" spans="1:9" ht="18" customHeight="1">
      <c r="A26" s="27"/>
      <c r="B26" s="37"/>
      <c r="C26" s="33"/>
      <c r="D26" s="27"/>
      <c r="E26" s="27"/>
      <c r="F26" s="27"/>
      <c r="G26" s="27"/>
      <c r="H26" s="27"/>
    </row>
    <row r="27" spans="1:9" ht="18" customHeight="1">
      <c r="A27" s="38"/>
      <c r="B27" s="37"/>
      <c r="C27" s="33"/>
      <c r="D27" s="27"/>
      <c r="E27" s="27"/>
      <c r="F27" s="27"/>
      <c r="G27" s="27"/>
      <c r="H27" s="27"/>
    </row>
    <row r="28" spans="1:9" ht="18" customHeight="1">
      <c r="A28" s="27"/>
      <c r="B28" s="37"/>
      <c r="C28" s="33"/>
      <c r="D28" s="27"/>
      <c r="E28" s="27"/>
      <c r="F28" s="27"/>
      <c r="G28" s="27"/>
      <c r="H28" s="27"/>
    </row>
    <row r="29" spans="1:9" ht="18" customHeight="1">
      <c r="B29" s="39"/>
      <c r="C29" s="40"/>
    </row>
    <row r="30" spans="1:9" ht="18" customHeight="1">
      <c r="A30" s="41"/>
      <c r="B30" s="4"/>
      <c r="C30" s="4"/>
      <c r="D30" s="1"/>
      <c r="E30" s="1"/>
      <c r="F30" s="1"/>
      <c r="G30" s="1"/>
      <c r="H30" s="1"/>
    </row>
    <row r="32" spans="1:9" ht="18" customHeight="1">
      <c r="B32" s="42"/>
      <c r="C32" s="40"/>
    </row>
    <row r="33" spans="1:3" ht="18" customHeight="1">
      <c r="A33" s="18"/>
      <c r="B33" s="42"/>
      <c r="C33" s="40"/>
    </row>
    <row r="36" spans="1:3" ht="18" hidden="1" customHeight="1">
      <c r="A36" s="18"/>
      <c r="B36" s="42"/>
      <c r="C36" s="40"/>
    </row>
    <row r="37" spans="1:3" ht="18" hidden="1" customHeight="1">
      <c r="A37" s="18"/>
      <c r="B37" s="42"/>
      <c r="C37" s="40"/>
    </row>
    <row r="38" spans="1:3" ht="18" hidden="1" customHeight="1"/>
    <row r="39" spans="1:3" ht="18" hidden="1" customHeight="1"/>
    <row r="40" spans="1:3" ht="18" hidden="1" customHeight="1">
      <c r="B40" s="4"/>
      <c r="C40" s="4"/>
    </row>
    <row r="41" spans="1:3" ht="18" hidden="1" customHeight="1">
      <c r="B41" s="4"/>
      <c r="C41" s="4"/>
    </row>
    <row r="42" spans="1:3" ht="18" hidden="1" customHeight="1">
      <c r="B42" s="4"/>
      <c r="C42" s="4"/>
    </row>
    <row r="43" spans="1:3" ht="18" hidden="1" customHeight="1">
      <c r="B43" s="4"/>
      <c r="C43" s="4"/>
    </row>
    <row r="44" spans="1:3" ht="18" hidden="1" customHeight="1"/>
    <row r="45" spans="1:3" ht="18" hidden="1" customHeight="1"/>
    <row r="46" spans="1:3" ht="18" hidden="1" customHeight="1"/>
    <row r="47" spans="1:3" ht="18" hidden="1" customHeight="1"/>
    <row r="48" spans="1:3" ht="18" hidden="1" customHeight="1"/>
    <row r="49" spans="2:8" ht="18" hidden="1" customHeight="1"/>
    <row r="50" spans="2:8" ht="18" hidden="1" customHeight="1"/>
    <row r="51" spans="2:8" ht="18" hidden="1" customHeight="1"/>
    <row r="52" spans="2:8" ht="18" hidden="1" customHeight="1"/>
    <row r="53" spans="2:8" ht="18" hidden="1" customHeight="1"/>
    <row r="54" spans="2:8" ht="18" hidden="1" customHeight="1"/>
    <row r="55" spans="2:8" ht="18" hidden="1" customHeight="1"/>
    <row r="56" spans="2:8" ht="18" customHeight="1">
      <c r="H56" s="43"/>
    </row>
    <row r="57" spans="2:8" ht="18" customHeight="1">
      <c r="H57" s="43"/>
    </row>
    <row r="61" spans="2:8" ht="18" customHeight="1">
      <c r="C61" s="44"/>
    </row>
    <row r="62" spans="2:8" ht="18" customHeight="1">
      <c r="B62" s="4"/>
      <c r="C62" s="40"/>
    </row>
    <row r="63" spans="2:8" ht="18" customHeight="1">
      <c r="B63" s="39"/>
      <c r="C63" s="40"/>
      <c r="H63" s="43"/>
    </row>
    <row r="64" spans="2:8" ht="18" customHeight="1">
      <c r="B64" s="39"/>
      <c r="C64" s="40"/>
      <c r="H64" s="43"/>
    </row>
    <row r="65" spans="1:9" ht="18" customHeight="1">
      <c r="A65" s="45"/>
      <c r="B65" s="46"/>
      <c r="C65" s="47"/>
      <c r="D65" s="45"/>
      <c r="E65" s="45"/>
      <c r="F65" s="45"/>
      <c r="G65" s="45"/>
      <c r="H65" s="45"/>
      <c r="I65" s="45"/>
    </row>
    <row r="66" spans="1:9" ht="18" customHeight="1">
      <c r="A66" s="45"/>
      <c r="B66" s="46"/>
      <c r="C66" s="45"/>
      <c r="D66" s="45"/>
      <c r="E66" s="45"/>
      <c r="F66" s="45"/>
      <c r="G66" s="45"/>
      <c r="H66" s="45"/>
      <c r="I66" s="45"/>
    </row>
    <row r="67" spans="1:9" ht="18" customHeight="1">
      <c r="A67" s="45"/>
      <c r="B67" s="46"/>
      <c r="C67" s="47"/>
      <c r="D67" s="48"/>
      <c r="E67" s="48"/>
      <c r="F67" s="48"/>
      <c r="G67" s="48"/>
      <c r="H67" s="45"/>
      <c r="I67" s="45"/>
    </row>
    <row r="68" spans="1:9" ht="18" customHeight="1">
      <c r="A68" s="49"/>
      <c r="B68" s="46"/>
      <c r="C68" s="50"/>
      <c r="D68" s="48"/>
      <c r="E68" s="48"/>
      <c r="F68" s="48"/>
      <c r="G68" s="48"/>
      <c r="H68" s="48"/>
      <c r="I68" s="45"/>
    </row>
    <row r="69" spans="1:9" ht="18" customHeight="1">
      <c r="A69" s="49"/>
      <c r="B69" s="46"/>
      <c r="C69" s="50"/>
      <c r="D69" s="48"/>
      <c r="E69" s="48"/>
      <c r="F69" s="48"/>
      <c r="G69" s="48"/>
      <c r="H69" s="48"/>
      <c r="I69" s="45"/>
    </row>
    <row r="71" spans="1:9" ht="18" customHeight="1">
      <c r="C71" s="51"/>
      <c r="D71" s="1"/>
      <c r="E71" s="1"/>
      <c r="F71" s="1"/>
      <c r="G71" s="1"/>
      <c r="H71" s="1"/>
    </row>
    <row r="72" spans="1:9" ht="18" customHeight="1">
      <c r="B72" s="4"/>
      <c r="C72" s="4"/>
      <c r="D72" s="1"/>
      <c r="E72" s="1"/>
      <c r="F72" s="1"/>
      <c r="G72" s="1"/>
      <c r="H72" s="1"/>
    </row>
    <row r="73" spans="1:9" ht="18" customHeight="1">
      <c r="B73" s="4"/>
      <c r="C73" s="4"/>
      <c r="F73" s="1"/>
      <c r="G73" s="1"/>
      <c r="H73" s="1"/>
    </row>
    <row r="83" spans="1:243" s="53" customFormat="1" ht="18" hidden="1" customHeight="1">
      <c r="A83" s="52"/>
      <c r="B83" s="2"/>
      <c r="C83" s="51"/>
      <c r="D83" s="1"/>
      <c r="E83" s="1"/>
      <c r="F83" s="1"/>
      <c r="G83" s="1"/>
      <c r="H83" s="1"/>
      <c r="I83" s="3"/>
      <c r="J83" s="4"/>
      <c r="K83" s="4"/>
      <c r="L83" s="4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</row>
    <row r="84" spans="1:243" s="53" customFormat="1" ht="18" hidden="1" customHeight="1">
      <c r="A84" s="52"/>
      <c r="B84" s="2"/>
      <c r="C84" s="51"/>
      <c r="D84" s="1"/>
      <c r="E84" s="1"/>
      <c r="F84" s="1"/>
      <c r="G84" s="1"/>
      <c r="H84" s="1"/>
      <c r="I84" s="3"/>
      <c r="J84" s="4"/>
      <c r="K84" s="4"/>
      <c r="L84" s="4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</row>
    <row r="85" spans="1:243" s="53" customFormat="1" ht="18" hidden="1" customHeight="1">
      <c r="A85" s="52"/>
      <c r="B85" s="2"/>
      <c r="C85" s="51"/>
      <c r="D85" s="1"/>
      <c r="E85" s="1"/>
      <c r="F85" s="1"/>
      <c r="G85" s="1"/>
      <c r="H85" s="1"/>
      <c r="I85" s="3"/>
      <c r="J85" s="4"/>
      <c r="K85" s="4"/>
      <c r="L85" s="4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</row>
    <row r="86" spans="1:243" s="53" customFormat="1" ht="18" hidden="1" customHeight="1">
      <c r="A86" s="52"/>
      <c r="B86" s="2"/>
      <c r="C86" s="51"/>
      <c r="D86" s="1"/>
      <c r="E86" s="1"/>
      <c r="F86" s="1"/>
      <c r="G86" s="1"/>
      <c r="H86" s="1"/>
      <c r="I86" s="3"/>
      <c r="J86" s="4"/>
      <c r="K86" s="4"/>
      <c r="L86" s="4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</row>
    <row r="87" spans="1:243" s="53" customFormat="1" ht="18" hidden="1" customHeight="1">
      <c r="A87" s="52"/>
      <c r="B87" s="2"/>
      <c r="C87" s="51"/>
      <c r="D87" s="1"/>
      <c r="E87" s="1"/>
      <c r="F87" s="1"/>
      <c r="G87" s="1"/>
      <c r="H87" s="1"/>
      <c r="I87" s="3"/>
      <c r="J87" s="4"/>
      <c r="K87" s="4"/>
      <c r="L87" s="4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</row>
    <row r="88" spans="1:243" s="53" customFormat="1" ht="18" hidden="1" customHeight="1">
      <c r="A88" s="52"/>
      <c r="B88" s="2"/>
      <c r="C88" s="51"/>
      <c r="D88" s="1"/>
      <c r="E88" s="1"/>
      <c r="F88" s="1"/>
      <c r="G88" s="1"/>
      <c r="H88" s="1"/>
      <c r="I88" s="3"/>
      <c r="J88" s="4"/>
      <c r="K88" s="4"/>
      <c r="L88" s="4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</row>
    <row r="89" spans="1:243" s="53" customFormat="1" ht="18" hidden="1" customHeight="1">
      <c r="A89" s="52"/>
      <c r="B89" s="2"/>
      <c r="C89" s="51"/>
      <c r="D89" s="1"/>
      <c r="E89" s="1"/>
      <c r="F89" s="1"/>
      <c r="G89" s="1"/>
      <c r="H89" s="1"/>
      <c r="I89" s="3"/>
      <c r="J89" s="4"/>
      <c r="K89" s="4"/>
      <c r="L89" s="4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</row>
    <row r="90" spans="1:243" s="53" customFormat="1" ht="18" hidden="1" customHeight="1">
      <c r="A90" s="52"/>
      <c r="B90" s="2"/>
      <c r="C90" s="51"/>
      <c r="D90" s="1"/>
      <c r="E90" s="1"/>
      <c r="F90" s="1"/>
      <c r="G90" s="1"/>
      <c r="H90" s="1"/>
      <c r="I90" s="3"/>
      <c r="J90" s="4"/>
      <c r="K90" s="4"/>
      <c r="L90" s="4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</row>
    <row r="91" spans="1:243" s="53" customFormat="1" ht="18" hidden="1" customHeight="1">
      <c r="A91" s="52"/>
      <c r="B91" s="2"/>
      <c r="C91" s="51"/>
      <c r="D91" s="1"/>
      <c r="E91" s="1"/>
      <c r="F91" s="1"/>
      <c r="G91" s="1"/>
      <c r="H91" s="1"/>
      <c r="I91" s="3"/>
      <c r="J91" s="4"/>
      <c r="K91" s="4"/>
      <c r="L91" s="4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</row>
    <row r="92" spans="1:243" s="53" customFormat="1" ht="18" hidden="1" customHeight="1">
      <c r="A92" s="52"/>
      <c r="B92" s="2"/>
      <c r="C92" s="51"/>
      <c r="D92" s="1"/>
      <c r="E92" s="1"/>
      <c r="F92" s="1"/>
      <c r="G92" s="1"/>
      <c r="H92" s="1"/>
      <c r="I92" s="3"/>
      <c r="J92" s="4"/>
      <c r="K92" s="4"/>
      <c r="L92" s="4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</row>
    <row r="93" spans="1:243" s="53" customFormat="1" ht="18" hidden="1" customHeight="1">
      <c r="A93" s="52"/>
      <c r="B93" s="2"/>
      <c r="C93" s="51"/>
      <c r="D93" s="1"/>
      <c r="E93" s="1"/>
      <c r="F93" s="1"/>
      <c r="G93" s="1"/>
      <c r="H93" s="1"/>
      <c r="I93" s="3"/>
      <c r="J93" s="4"/>
      <c r="K93" s="4"/>
      <c r="L93" s="4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</row>
    <row r="94" spans="1:243" s="53" customFormat="1" ht="18" hidden="1" customHeight="1">
      <c r="A94" s="52"/>
      <c r="B94" s="2"/>
      <c r="C94" s="51"/>
      <c r="D94" s="1"/>
      <c r="E94" s="1"/>
      <c r="F94" s="1"/>
      <c r="G94" s="1"/>
      <c r="H94" s="1"/>
      <c r="I94" s="3"/>
      <c r="J94" s="4"/>
      <c r="K94" s="4"/>
      <c r="L94" s="4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</row>
    <row r="95" spans="1:243" s="53" customFormat="1" ht="18" hidden="1" customHeight="1">
      <c r="A95" s="52"/>
      <c r="B95" s="2"/>
      <c r="C95" s="51"/>
      <c r="D95" s="1"/>
      <c r="E95" s="1"/>
      <c r="F95" s="1"/>
      <c r="G95" s="1"/>
      <c r="H95" s="1"/>
      <c r="I95" s="3"/>
      <c r="J95" s="4"/>
      <c r="K95" s="4"/>
      <c r="L95" s="4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</row>
    <row r="96" spans="1:243" s="53" customFormat="1" ht="18" hidden="1" customHeight="1">
      <c r="A96" s="52"/>
      <c r="B96" s="2"/>
      <c r="C96" s="51"/>
      <c r="D96" s="1"/>
      <c r="E96" s="1"/>
      <c r="F96" s="1"/>
      <c r="G96" s="1"/>
      <c r="H96" s="1"/>
      <c r="I96" s="3"/>
      <c r="J96" s="4"/>
      <c r="K96" s="4"/>
      <c r="L96" s="4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</row>
    <row r="97" spans="1:243" s="53" customFormat="1" ht="18" hidden="1" customHeight="1">
      <c r="A97" s="52"/>
      <c r="B97" s="2"/>
      <c r="C97" s="51"/>
      <c r="D97" s="1"/>
      <c r="E97" s="1"/>
      <c r="F97" s="1"/>
      <c r="G97" s="1"/>
      <c r="H97" s="1"/>
      <c r="I97" s="3"/>
      <c r="J97" s="4"/>
      <c r="K97" s="4"/>
      <c r="L97" s="4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</row>
    <row r="98" spans="1:243" s="53" customFormat="1" ht="18" hidden="1" customHeight="1">
      <c r="A98" s="52"/>
      <c r="B98" s="2"/>
      <c r="C98" s="51"/>
      <c r="D98" s="1"/>
      <c r="E98" s="1"/>
      <c r="F98" s="1"/>
      <c r="G98" s="1"/>
      <c r="H98" s="1"/>
      <c r="I98" s="3"/>
      <c r="J98" s="4"/>
      <c r="K98" s="4"/>
      <c r="L98" s="4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</row>
    <row r="99" spans="1:243" s="53" customFormat="1" ht="18" hidden="1" customHeight="1">
      <c r="A99" s="52"/>
      <c r="B99" s="2"/>
      <c r="C99" s="51"/>
      <c r="D99" s="1"/>
      <c r="E99" s="1"/>
      <c r="F99" s="1"/>
      <c r="G99" s="1"/>
      <c r="H99" s="1"/>
      <c r="I99" s="3"/>
      <c r="J99" s="4"/>
      <c r="K99" s="4"/>
      <c r="L99" s="4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</row>
    <row r="100" spans="1:243" s="53" customFormat="1" ht="18" hidden="1" customHeight="1">
      <c r="A100" s="52"/>
      <c r="B100" s="2"/>
      <c r="C100" s="51"/>
      <c r="D100" s="1"/>
      <c r="E100" s="1"/>
      <c r="F100" s="1"/>
      <c r="G100" s="1"/>
      <c r="H100" s="1"/>
      <c r="I100" s="3"/>
      <c r="J100" s="4"/>
      <c r="K100" s="4"/>
      <c r="L100" s="4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</row>
    <row r="101" spans="1:243" s="53" customFormat="1" ht="18" hidden="1" customHeight="1">
      <c r="A101" s="52"/>
      <c r="B101" s="2"/>
      <c r="C101" s="51"/>
      <c r="D101" s="1"/>
      <c r="E101" s="1"/>
      <c r="F101" s="1"/>
      <c r="G101" s="1"/>
      <c r="H101" s="1"/>
      <c r="I101" s="3"/>
      <c r="J101" s="4"/>
      <c r="K101" s="4"/>
      <c r="L101" s="4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</row>
    <row r="102" spans="1:243" s="53" customFormat="1" ht="18" hidden="1" customHeight="1">
      <c r="A102" s="52"/>
      <c r="B102" s="2"/>
      <c r="C102" s="51"/>
      <c r="D102" s="4"/>
      <c r="E102" s="4"/>
      <c r="F102" s="1"/>
      <c r="G102" s="1"/>
      <c r="H102" s="4"/>
      <c r="I102" s="3"/>
      <c r="J102" s="4"/>
      <c r="K102" s="4"/>
      <c r="L102" s="4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</row>
    <row r="103" spans="1:243" s="53" customFormat="1" ht="18" hidden="1" customHeight="1">
      <c r="A103" s="4"/>
      <c r="B103" s="2"/>
      <c r="C103" s="3"/>
      <c r="D103" s="4"/>
      <c r="E103" s="4"/>
      <c r="F103" s="4"/>
      <c r="G103" s="4"/>
      <c r="H103" s="4"/>
      <c r="I103" s="3"/>
      <c r="J103" s="4"/>
      <c r="K103" s="4"/>
      <c r="L103" s="4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</row>
    <row r="104" spans="1:243" s="53" customFormat="1" ht="18" hidden="1" customHeight="1">
      <c r="A104" s="4"/>
      <c r="B104" s="2"/>
      <c r="C104" s="3"/>
      <c r="D104" s="4"/>
      <c r="E104" s="4"/>
      <c r="F104" s="4"/>
      <c r="G104" s="4"/>
      <c r="H104" s="4"/>
      <c r="I104" s="3"/>
      <c r="J104" s="4"/>
      <c r="K104" s="4"/>
      <c r="L104" s="4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</row>
    <row r="105" spans="1:243" s="53" customFormat="1" ht="18" hidden="1" customHeight="1">
      <c r="A105" s="4"/>
      <c r="B105" s="2"/>
      <c r="C105" s="3"/>
      <c r="D105" s="4"/>
      <c r="E105" s="4"/>
      <c r="F105" s="4"/>
      <c r="G105" s="4"/>
      <c r="H105" s="4"/>
      <c r="I105" s="3"/>
      <c r="J105" s="4"/>
      <c r="K105" s="4"/>
      <c r="L105" s="4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</row>
    <row r="106" spans="1:243" ht="18" hidden="1" customHeight="1"/>
    <row r="107" spans="1:243" ht="18" hidden="1" customHeight="1"/>
    <row r="108" spans="1:243" ht="18" hidden="1" customHeight="1"/>
    <row r="109" spans="1:243" ht="18" hidden="1" customHeight="1"/>
    <row r="110" spans="1:243" ht="18" hidden="1" customHeight="1"/>
    <row r="111" spans="1:243" ht="18" customHeight="1">
      <c r="A111" s="41"/>
      <c r="B111" s="4"/>
      <c r="C111" s="4"/>
    </row>
    <row r="112" spans="1:243" ht="18" customHeight="1">
      <c r="A112" s="52"/>
      <c r="C112" s="51"/>
      <c r="F112" s="1"/>
      <c r="G112" s="1"/>
      <c r="H112" s="1"/>
    </row>
    <row r="113" spans="1:8" ht="18" customHeight="1">
      <c r="A113" s="52"/>
      <c r="B113" s="4"/>
      <c r="C113" s="4"/>
      <c r="F113" s="1"/>
      <c r="G113" s="1"/>
      <c r="H113" s="1"/>
    </row>
    <row r="114" spans="1:8" ht="18" customHeight="1">
      <c r="A114" s="52"/>
      <c r="B114" s="4"/>
      <c r="C114" s="4"/>
      <c r="D114" s="1"/>
      <c r="E114" s="1"/>
      <c r="F114" s="1"/>
      <c r="G114" s="1"/>
      <c r="H114" s="1"/>
    </row>
    <row r="115" spans="1:8" ht="18" customHeight="1">
      <c r="A115" s="52"/>
      <c r="C115" s="51"/>
      <c r="D115" s="1"/>
      <c r="E115" s="1"/>
      <c r="F115" s="1"/>
      <c r="G115" s="1"/>
      <c r="H115" s="1"/>
    </row>
  </sheetData>
  <printOptions horizontalCentered="1"/>
  <pageMargins left="0.5" right="0.25" top="0.5" bottom="0" header="0.25" footer="0.25"/>
  <pageSetup scale="63" orientation="landscape" r:id="rId1"/>
  <headerFooter>
    <oddFooter>&amp;RSchedule B-3B
Page &amp;P of &amp;N</oddFooter>
  </headerFooter>
  <colBreaks count="1" manualBreakCount="1">
    <brk id="10" max="69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Sch. B-3B</vt:lpstr>
      <vt:lpstr>'Sch. B-3B'!Print_Area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M&amp;I, 2023, Schedule B-3b</dc:title>
  <dc:creator>Hawkins, Travis Aaron</dc:creator>
  <cp:lastModifiedBy>Savignano, Diana L</cp:lastModifiedBy>
  <cp:lastPrinted>2022-12-30T17:16:06Z</cp:lastPrinted>
  <dcterms:created xsi:type="dcterms:W3CDTF">2022-12-21T06:17:34Z</dcterms:created>
  <dcterms:modified xsi:type="dcterms:W3CDTF">2022-12-30T20:46:16Z</dcterms:modified>
</cp:coreProperties>
</file>