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vpwaterrates\ratebooks\irrigation\2023\"/>
    </mc:Choice>
  </mc:AlternateContent>
  <xr:revisionPtr revIDLastSave="0" documentId="13_ncr:1_{74144073-9CD9-4E41-987F-A1F008663F9E}" xr6:coauthVersionLast="47" xr6:coauthVersionMax="47" xr10:uidLastSave="{00000000-0000-0000-0000-000000000000}"/>
  <bookViews>
    <workbookView xWindow="-110" yWindow="-110" windowWidth="19420" windowHeight="10420" xr2:uid="{9B35526E-52F9-4DCC-BD0A-6C23436D241A}"/>
  </bookViews>
  <sheets>
    <sheet name="OUTPUT" sheetId="1" r:id="rId1"/>
    <sheet name="Footnotes" sheetId="2" r:id="rId2"/>
  </sheets>
  <externalReferences>
    <externalReference r:id="rId3"/>
  </externalReferences>
  <definedNames>
    <definedName name="\L" localSheetId="1">'[1]FLOW CHART'!#REF!</definedName>
    <definedName name="\L">'[1]FLOW CHART'!#REF!</definedName>
    <definedName name="\P" localSheetId="1">'[1]FLOW CHART'!#REF!</definedName>
    <definedName name="\P">'[1]FLOW CHART'!#REF!</definedName>
    <definedName name="OUTPUT">OUTPUT!$A$1</definedName>
    <definedName name="_xlnm.Print_Area" localSheetId="1">Footnotes!$A$1:$A$11</definedName>
    <definedName name="_xlnm.Print_Area" localSheetId="0">OUTPUT!$A$1:$J$262</definedName>
    <definedName name="_xlnm.Print_Titles" localSheetId="0">OUTPUT!$1:$6</definedName>
    <definedName name="TEXT3" localSheetId="1">#REF!</definedName>
    <definedName name="TEXT3">#REF!</definedName>
    <definedName name="TEXT5">OUTPUT!$A$1:$J$261</definedName>
    <definedName name="WORK" localSheetId="1">#REF!</definedName>
    <definedName name="WORK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2" l="1"/>
  <c r="A5" i="2"/>
  <c r="A4" i="2"/>
  <c r="A3" i="2"/>
  <c r="A2" i="2"/>
  <c r="A1" i="2"/>
</calcChain>
</file>

<file path=xl/sharedStrings.xml><?xml version="1.0" encoding="utf-8"?>
<sst xmlns="http://schemas.openxmlformats.org/spreadsheetml/2006/main" count="277" uniqueCount="260">
  <si>
    <t>IRR 2023 Sch A-8 F.Z25.xlsm</t>
  </si>
  <si>
    <t>9/21/2022</t>
  </si>
  <si>
    <t>CENTRAL VALLEY PROJECT</t>
  </si>
  <si>
    <t>2023 IRRIGATION WATER RATES</t>
  </si>
  <si>
    <t>Black Butte D &amp; R</t>
  </si>
  <si>
    <t>4-E WD</t>
  </si>
  <si>
    <t>Stony Creek WD</t>
  </si>
  <si>
    <t>Buchanan Unit</t>
  </si>
  <si>
    <t>Chowchilla WD - BU</t>
  </si>
  <si>
    <t>Clear Creek Unit</t>
  </si>
  <si>
    <t>Clear Creek CSD</t>
  </si>
  <si>
    <t>Colusa Basin Drain</t>
  </si>
  <si>
    <t>Colusa Drain MWC</t>
  </si>
  <si>
    <t>Corning Canal</t>
  </si>
  <si>
    <t>Corning WD</t>
  </si>
  <si>
    <t>Proberta WD</t>
  </si>
  <si>
    <t>Thomes Creek WD</t>
  </si>
  <si>
    <t>Total Corning Canal</t>
  </si>
  <si>
    <t>Cow Creek Unit</t>
  </si>
  <si>
    <t>Bella Vista WD</t>
  </si>
  <si>
    <t>Cross Valley Canal</t>
  </si>
  <si>
    <t>County of Fresno</t>
  </si>
  <si>
    <t>County of Tulare</t>
  </si>
  <si>
    <t>Hills Valley ID</t>
  </si>
  <si>
    <t>Kern-Tulare WD</t>
  </si>
  <si>
    <t>Lower Tule River ID - CVC</t>
  </si>
  <si>
    <t>Pixley ID</t>
  </si>
  <si>
    <t>Tri-Valley WD</t>
  </si>
  <si>
    <t>Total Cross Valley Canal</t>
  </si>
  <si>
    <t>Delta-Mendota Canal</t>
  </si>
  <si>
    <t>Banta-Carbona ID</t>
  </si>
  <si>
    <t>Byron Bethany ID</t>
  </si>
  <si>
    <t>Del Puerto WD</t>
  </si>
  <si>
    <t>Eagle Field WD</t>
  </si>
  <si>
    <t>Mercy Springs WD</t>
  </si>
  <si>
    <t>Oro Loma WD</t>
  </si>
  <si>
    <t>Pacheco WD - DMC</t>
  </si>
  <si>
    <t>Panoche WD - DMC</t>
  </si>
  <si>
    <t>Patterson WD</t>
  </si>
  <si>
    <t>San Luis WD - DMC</t>
  </si>
  <si>
    <t>West Side ID</t>
  </si>
  <si>
    <t>West Stanislaus ID</t>
  </si>
  <si>
    <t>Delta-Mendota Pool</t>
  </si>
  <si>
    <t>Coelho Trust</t>
  </si>
  <si>
    <t>Fresno Slough WD</t>
  </si>
  <si>
    <t>James ID</t>
  </si>
  <si>
    <t>Laguna WD</t>
  </si>
  <si>
    <t>Recl Dist #1606</t>
  </si>
  <si>
    <t>Tranquillity ID</t>
  </si>
  <si>
    <t>Tranquillity PUD</t>
  </si>
  <si>
    <t>Westlands WD - DMP</t>
  </si>
  <si>
    <t>Total Delta-Mendota Pool</t>
  </si>
  <si>
    <t>Friant Dam - Class 2</t>
  </si>
  <si>
    <t>Gravelly Ford WD</t>
  </si>
  <si>
    <t>Friant-Kern Canal - Class 1</t>
  </si>
  <si>
    <t>Arvin-Edison WSD</t>
  </si>
  <si>
    <t>Delano-Earlimart ID</t>
  </si>
  <si>
    <t>Exeter ID</t>
  </si>
  <si>
    <t>Garfield WD</t>
  </si>
  <si>
    <t>International WD</t>
  </si>
  <si>
    <t>Ivanhoe ID</t>
  </si>
  <si>
    <t>Kaweah Delta WCD</t>
  </si>
  <si>
    <t>Lewis Creek WD</t>
  </si>
  <si>
    <t>Lindmore ID</t>
  </si>
  <si>
    <t>Lindsay-Strathmore ID</t>
  </si>
  <si>
    <t>Lower Tule River ID - FKC</t>
  </si>
  <si>
    <t>Orange Cove ID</t>
  </si>
  <si>
    <t>Porterville ID</t>
  </si>
  <si>
    <t>Saucelito ID</t>
  </si>
  <si>
    <t>Shafter-Wasco ID</t>
  </si>
  <si>
    <t>So San Joaquin MUD</t>
  </si>
  <si>
    <t>Stone Corral ID</t>
  </si>
  <si>
    <t>Tea Pot Dome WD</t>
  </si>
  <si>
    <t>Terra Bella ID</t>
  </si>
  <si>
    <t>Tri-Valley ID</t>
  </si>
  <si>
    <t>Tulare ID</t>
  </si>
  <si>
    <t>Total Friant-Kern Canal - Class 1</t>
  </si>
  <si>
    <t>Friant-Kern Canal - Class 2</t>
  </si>
  <si>
    <t>Fresno ID</t>
  </si>
  <si>
    <t>Total Friant-Kern Canal - Class 2</t>
  </si>
  <si>
    <t>Hidden Unit</t>
  </si>
  <si>
    <t>Madera ID - HU</t>
  </si>
  <si>
    <t>Madera Canal - Class 1</t>
  </si>
  <si>
    <t>Chowchilla WD - MC</t>
  </si>
  <si>
    <t>Madera ID - MC</t>
  </si>
  <si>
    <t>Total Madera Canal - Class 1</t>
  </si>
  <si>
    <t>Madera Canal - Class 2</t>
  </si>
  <si>
    <t>Total Madera Canal - Class 2</t>
  </si>
  <si>
    <t>New Melones D &amp; R</t>
  </si>
  <si>
    <t>Central San Joaquin WCD</t>
  </si>
  <si>
    <t>Stockton-East  WD</t>
  </si>
  <si>
    <t>Total New Melones D&amp;R</t>
  </si>
  <si>
    <t>Sacramento River - Shasta</t>
  </si>
  <si>
    <t>Anderson-Cottonwood ID</t>
  </si>
  <si>
    <t>Daniell, H &amp; B</t>
  </si>
  <si>
    <t>Driscoll Strawberry</t>
  </si>
  <si>
    <t>Gjermann, H</t>
  </si>
  <si>
    <t>Leviathan Inc</t>
  </si>
  <si>
    <t>Redding Rancheria</t>
  </si>
  <si>
    <t>Total Sacramento River - Shasta</t>
  </si>
  <si>
    <t>Sacramento River - Willows</t>
  </si>
  <si>
    <t>Anderson, A/et al</t>
  </si>
  <si>
    <t>Anderson, R &amp; J</t>
  </si>
  <si>
    <t>Andreotti, A/et al</t>
  </si>
  <si>
    <t>B &amp; D Family Partnership</t>
  </si>
  <si>
    <t>Baber, J/et al</t>
  </si>
  <si>
    <t>Butler, Diane</t>
  </si>
  <si>
    <t>Butte Creek Farms Inc</t>
  </si>
  <si>
    <t>Byrd, A &amp; Osborne, J.</t>
  </si>
  <si>
    <t>Cachil Dehe Band of Wintun</t>
  </si>
  <si>
    <t>Carter MWC</t>
  </si>
  <si>
    <t>Charter, Mary</t>
  </si>
  <si>
    <t>Churkin, M Jr &amp; C</t>
  </si>
  <si>
    <t>Conaway Consv Grp</t>
  </si>
  <si>
    <t>County of Sacramento</t>
  </si>
  <si>
    <t>Cummings, W</t>
  </si>
  <si>
    <t>Driver, Gary/et al</t>
  </si>
  <si>
    <t>Driver, J &amp; C Trustees</t>
  </si>
  <si>
    <t>Driver, Gregory</t>
  </si>
  <si>
    <t>Driver, W/et al</t>
  </si>
  <si>
    <t>Dyer, J &amp; Wing, J</t>
  </si>
  <si>
    <t>Eastside MWC</t>
  </si>
  <si>
    <t>Ehrke, A &amp; B</t>
  </si>
  <si>
    <t>Empire Group, LLC</t>
  </si>
  <si>
    <t>Feather WD</t>
  </si>
  <si>
    <t>Fedora, S/Taylor, W</t>
  </si>
  <si>
    <t>Four Corners Farmland</t>
  </si>
  <si>
    <t>Gillaspy, W</t>
  </si>
  <si>
    <t>Giusti, R &amp; S</t>
  </si>
  <si>
    <t>Glenn-Colusa ID</t>
  </si>
  <si>
    <t>Green Valley Corp</t>
  </si>
  <si>
    <t>Griffin, J/Prater</t>
  </si>
  <si>
    <t>Hale, J/Marks, A</t>
  </si>
  <si>
    <t>Hatfield, R &amp; B</t>
  </si>
  <si>
    <t>Heidrick &amp; McGinnis Properties</t>
  </si>
  <si>
    <t>Heidrick, M</t>
  </si>
  <si>
    <t>Howald Farms Inc</t>
  </si>
  <si>
    <t>Jaeger, W &amp; P</t>
  </si>
  <si>
    <t>Jansen, P &amp; S</t>
  </si>
  <si>
    <t>Kary, C</t>
  </si>
  <si>
    <t xml:space="preserve">King, Ben </t>
  </si>
  <si>
    <t>King, L</t>
  </si>
  <si>
    <t>KLSY, LLC</t>
  </si>
  <si>
    <t>Knights Landing Investors</t>
  </si>
  <si>
    <t xml:space="preserve">Knights Landing Properties </t>
  </si>
  <si>
    <t xml:space="preserve">L C Dennis Company </t>
  </si>
  <si>
    <t>Lauppe, Joan Johnson, &amp; Warren Lauppe</t>
  </si>
  <si>
    <t>Lauppe, B ET UX</t>
  </si>
  <si>
    <t>Lauppe, B &amp; K</t>
  </si>
  <si>
    <t>Leonard, James</t>
  </si>
  <si>
    <t>Lockett, W &amp; J</t>
  </si>
  <si>
    <t>Lomo CS &amp; Micheli, J</t>
  </si>
  <si>
    <t>Lonon, M</t>
  </si>
  <si>
    <t>M C M Properties</t>
  </si>
  <si>
    <t>Maxwell ID</t>
  </si>
  <si>
    <t xml:space="preserve">McClatchy Partners </t>
  </si>
  <si>
    <t>Meridian Farms WC</t>
  </si>
  <si>
    <t>Micke, D &amp; N</t>
  </si>
  <si>
    <t>Morehead, J/et ux</t>
  </si>
  <si>
    <t>Munson, J &amp; D</t>
  </si>
  <si>
    <t>Natomas Basin Conserv</t>
  </si>
  <si>
    <t>Natomas Central MWC</t>
  </si>
  <si>
    <t>Nelson, Henry E</t>
  </si>
  <si>
    <t>O'Brien, J &amp; F</t>
  </si>
  <si>
    <t xml:space="preserve">Odysseus Farms </t>
  </si>
  <si>
    <t>Oji Brothers Farm Inc</t>
  </si>
  <si>
    <t>Oji, M/et al</t>
  </si>
  <si>
    <t>Pacific Realty Inc</t>
  </si>
  <si>
    <t>Pelger MWC</t>
  </si>
  <si>
    <t>Pelger Road 1700, LLC</t>
  </si>
  <si>
    <t>Penner, R &amp; L</t>
  </si>
  <si>
    <t>Pleasant Grv-Vrna MWC</t>
  </si>
  <si>
    <t>Princeton-Codora-Glenn ID</t>
  </si>
  <si>
    <t>Provident ID</t>
  </si>
  <si>
    <t>Quad-H-Ranches Inc</t>
  </si>
  <si>
    <t>Recl Dist # 108</t>
  </si>
  <si>
    <t>Recl Dist #1000</t>
  </si>
  <si>
    <t>Recl Dist #1004</t>
  </si>
  <si>
    <t>Reische, E</t>
  </si>
  <si>
    <t>Reische, L</t>
  </si>
  <si>
    <t>Richter, H Jr/et al</t>
  </si>
  <si>
    <t>River Garden Farms Co</t>
  </si>
  <si>
    <t>Roberts Ditch Irr Co</t>
  </si>
  <si>
    <t>Rubio, E &amp; E</t>
  </si>
  <si>
    <t>Saeed, F</t>
  </si>
  <si>
    <t>Seaver, C</t>
  </si>
  <si>
    <t>Sutter MWC</t>
  </si>
  <si>
    <t>Swenson Farms</t>
  </si>
  <si>
    <t>Sycamore Mutual Water Company</t>
  </si>
  <si>
    <t>T &amp; P Farms</t>
  </si>
  <si>
    <t>Tarke, S</t>
  </si>
  <si>
    <t>Tisdale Irr &amp; Drain Co</t>
  </si>
  <si>
    <t>Van Ruiten Brothers 1415L</t>
  </si>
  <si>
    <t>Van Ruiten Brothers 520XL</t>
  </si>
  <si>
    <t>Van Ruiten Brothers 0880S</t>
  </si>
  <si>
    <t>Van Ruiten Brothers 880XR</t>
  </si>
  <si>
    <t>Wallace, J &amp; J</t>
  </si>
  <si>
    <t>Wallace, K Trust</t>
  </si>
  <si>
    <t>Wisler, J</t>
  </si>
  <si>
    <t>Yockey, W</t>
  </si>
  <si>
    <t>Young, R/et al</t>
  </si>
  <si>
    <t>San Felipe Unit</t>
  </si>
  <si>
    <t>San Benito County WD</t>
  </si>
  <si>
    <t>Santa Clara Valley WD</t>
  </si>
  <si>
    <t>Total San Felipe Unit</t>
  </si>
  <si>
    <t xml:space="preserve">Westlands WD--SLC  </t>
  </si>
  <si>
    <t>Westlands WD--SLC  (DD#2)</t>
  </si>
  <si>
    <t>Pacheco WD--SLC</t>
  </si>
  <si>
    <t>Panoche WD--SLC</t>
  </si>
  <si>
    <t>San Luis WD--SLC</t>
  </si>
  <si>
    <t>Total San Luis Canal - Tracy</t>
  </si>
  <si>
    <t>Tehama-Colusa Canal</t>
  </si>
  <si>
    <t>4-M WD</t>
  </si>
  <si>
    <t>Colusa County WD</t>
  </si>
  <si>
    <t>Cortina WD</t>
  </si>
  <si>
    <t>Davis WD--TCC</t>
  </si>
  <si>
    <t>Dunnigan WD</t>
  </si>
  <si>
    <t>Glenn Valley WD</t>
  </si>
  <si>
    <t>Glide WD</t>
  </si>
  <si>
    <t>Holthouse WD</t>
  </si>
  <si>
    <t>Kanawha WD</t>
  </si>
  <si>
    <t>Kirkwood WD</t>
  </si>
  <si>
    <t>La Grande WD</t>
  </si>
  <si>
    <t>Myers-Marsh MWC</t>
  </si>
  <si>
    <t>Orland-Artois WD</t>
  </si>
  <si>
    <t>Westside WD</t>
  </si>
  <si>
    <t>Total Tehama-Colusa Canal</t>
  </si>
  <si>
    <t>Delta-Mendota Exchange Water</t>
  </si>
  <si>
    <t>Grand Total A/F</t>
  </si>
  <si>
    <t>Projected 2023 Non-Recurring O&amp;M Costs (Sch A-9)</t>
  </si>
  <si>
    <t>Projected 2023 O&amp;M Costs for Ratesetting Purposes</t>
  </si>
  <si>
    <t>Cost Per A/F</t>
  </si>
  <si>
    <t>All Other Contractors Cost Per A/F (Sch A-9)</t>
  </si>
  <si>
    <t>* To be determined (could include a reduction)</t>
  </si>
  <si>
    <t>Column9</t>
  </si>
  <si>
    <t>Total Black Butte D &amp; R</t>
  </si>
  <si>
    <t>Total Delta-Mendota Canal</t>
  </si>
  <si>
    <t>Total Sacramento River - Willows</t>
  </si>
  <si>
    <t>San Felipe Unit Cost Per A/F 
(Sch A-9)</t>
  </si>
  <si>
    <t>Projected 2023 O&amp;M Costs 
(Sch A-9)</t>
  </si>
  <si>
    <t>San Luis Canal - Tracy</t>
  </si>
  <si>
    <t>San Luis Canal - Fresno</t>
  </si>
  <si>
    <t>2023 Projected Deliveries - Conveyance Pumping - Corning
PP (E)
&lt;Sch A-12&gt;</t>
  </si>
  <si>
    <t>2023 Projected Deliveries - Conveyance Pumping - Jones
PP (F)
&lt;Sch A-12&gt;</t>
  </si>
  <si>
    <t>2023 Projected Deliveries - Conveyance Pumping - O'Neill
PG (G)
&lt;Sch A-12&gt;</t>
  </si>
  <si>
    <r>
      <t>2023 Projected Deliveries - Water
Marketing (B)</t>
    </r>
    <r>
      <rPr>
        <sz val="14"/>
        <rFont val="Segoe UI"/>
        <family val="2"/>
      </rPr>
      <t xml:space="preserve">
</t>
    </r>
    <r>
      <rPr>
        <b/>
        <sz val="14"/>
        <rFont val="Segoe UI"/>
        <family val="2"/>
      </rPr>
      <t>&lt;Sch A-12&gt;</t>
    </r>
  </si>
  <si>
    <r>
      <t xml:space="preserve">2023 Projected Deliveries - Storage (C)
</t>
    </r>
    <r>
      <rPr>
        <b/>
        <sz val="14"/>
        <color rgb="FF000000"/>
        <rFont val="Segoe UI"/>
        <family val="2"/>
      </rPr>
      <t>&lt;Sch A-12&gt;</t>
    </r>
  </si>
  <si>
    <r>
      <t xml:space="preserve">2023 Projected Deliveries - Conveyance (D)
</t>
    </r>
    <r>
      <rPr>
        <b/>
        <sz val="14"/>
        <color rgb="FF000000"/>
        <rFont val="Segoe UI"/>
        <family val="2"/>
      </rPr>
      <t>&lt;Sch A-12&gt;</t>
    </r>
  </si>
  <si>
    <r>
      <t xml:space="preserve">LESS:   O&amp;M Costs </t>
    </r>
    <r>
      <rPr>
        <vertAlign val="superscript"/>
        <sz val="12"/>
        <color rgb="FF000000"/>
        <rFont val="Segoe UI"/>
        <family val="2"/>
      </rPr>
      <t xml:space="preserve"> 3/</t>
    </r>
  </si>
  <si>
    <r>
      <t xml:space="preserve">Friant Division Cost Per A/F </t>
    </r>
    <r>
      <rPr>
        <vertAlign val="superscript"/>
        <sz val="12"/>
        <color rgb="FF000000"/>
        <rFont val="Segoe UI"/>
        <family val="2"/>
      </rPr>
      <t>2/</t>
    </r>
  </si>
  <si>
    <t>Footnotes:</t>
  </si>
  <si>
    <t>* Contractor Name Changes - See Schedule A-13, Page 36</t>
  </si>
  <si>
    <t>Projected 2013 O&amp;M Costs for Ratesetting Purposes</t>
  </si>
  <si>
    <t>SCHEDULE OF IRRIGATION PROJECTED DELIVERIES BY CONTRACTOR AND O&amp;M COSTS PER ACRE-FOOT BY COST COMPONENT</t>
  </si>
  <si>
    <t>Facility/Contractor (A)</t>
  </si>
  <si>
    <t>2023 Projected Deliveries - Conveyance Pumping - Dos Amigos
PP (H)
&lt;Sch A-12&gt;</t>
  </si>
  <si>
    <t>San Luis
Drain (I)
&lt;Sch A-12&gt;</t>
  </si>
  <si>
    <t>1/ Cross Valley Canal contract water can be pumped and delivered through the State and/or Federal side of joint-use facilities. If special circumstances arise that water is pumped through Federal facilities, a "Special Rate" will be developed for additional service components.</t>
  </si>
  <si>
    <t>2/ As per letter signed (TBD), and Public Law 111-11; Title X, Water Marketing for the Friant Division is being reduced by $3.00.</t>
  </si>
  <si>
    <t>3/ Billing to be determined.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</si>
</sst>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;;;"/>
    <numFmt numFmtId="167" formatCode="#,##0.00000_);\(#,##0.00000\)"/>
  </numFmts>
  <fonts count="19" x14ac:knownFonts="1">
    <font>
      <sz val="12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sz val="14"/>
      <color indexed="8"/>
      <name val="Segoe UI"/>
      <family val="2"/>
    </font>
    <font>
      <b/>
      <sz val="14"/>
      <color indexed="8"/>
      <name val="Segoe UI"/>
      <family val="2"/>
    </font>
    <font>
      <b/>
      <sz val="14"/>
      <name val="Segoe UI"/>
      <family val="2"/>
    </font>
    <font>
      <sz val="14"/>
      <name val="Segoe UI"/>
      <family val="2"/>
    </font>
    <font>
      <b/>
      <sz val="14"/>
      <color rgb="FF000000"/>
      <name val="Segoe UI"/>
      <family val="2"/>
    </font>
    <font>
      <b/>
      <sz val="12"/>
      <name val="Segoe UI"/>
      <family val="2"/>
    </font>
    <font>
      <sz val="12"/>
      <color indexed="8"/>
      <name val="Segoe UI"/>
      <family val="2"/>
    </font>
    <font>
      <sz val="12"/>
      <name val="Segoe UI"/>
      <family val="2"/>
    </font>
    <font>
      <b/>
      <u/>
      <sz val="12"/>
      <name val="Segoe UI"/>
      <family val="2"/>
    </font>
    <font>
      <b/>
      <sz val="12"/>
      <color indexed="8"/>
      <name val="Segoe UI"/>
      <family val="2"/>
    </font>
    <font>
      <vertAlign val="superscript"/>
      <sz val="12"/>
      <color rgb="FF000000"/>
      <name val="Segoe UI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11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applyFont="1" applyAlignment="1">
      <alignment horizontal="center" vertical="top" wrapText="1"/>
    </xf>
    <xf numFmtId="37" fontId="4" fillId="0" borderId="0" xfId="0" applyNumberFormat="1" applyFont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5" fillId="0" borderId="0" xfId="0" applyFont="1"/>
    <xf numFmtId="37" fontId="5" fillId="0" borderId="0" xfId="0" applyNumberFormat="1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5" fontId="5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37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7" fontId="5" fillId="0" borderId="0" xfId="0" applyNumberFormat="1" applyFont="1" applyProtection="1">
      <protection locked="0"/>
    </xf>
    <xf numFmtId="165" fontId="5" fillId="0" borderId="0" xfId="0" applyNumberFormat="1" applyFont="1"/>
    <xf numFmtId="0" fontId="4" fillId="0" borderId="0" xfId="0" applyFont="1"/>
    <xf numFmtId="37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37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66" fontId="4" fillId="0" borderId="0" xfId="0" applyNumberFormat="1" applyFont="1" applyProtection="1">
      <protection locked="0"/>
    </xf>
    <xf numFmtId="5" fontId="4" fillId="0" borderId="0" xfId="0" applyNumberFormat="1" applyFont="1" applyProtection="1">
      <protection locked="0"/>
    </xf>
    <xf numFmtId="37" fontId="5" fillId="0" borderId="0" xfId="0" applyNumberFormat="1" applyFont="1"/>
    <xf numFmtId="39" fontId="4" fillId="0" borderId="0" xfId="0" applyNumberFormat="1" applyFont="1"/>
    <xf numFmtId="164" fontId="5" fillId="0" borderId="0" xfId="0" applyNumberFormat="1" applyFont="1"/>
    <xf numFmtId="0" fontId="7" fillId="0" borderId="0" xfId="0" applyFont="1" applyAlignment="1" applyProtection="1">
      <alignment wrapText="1"/>
      <protection locked="0"/>
    </xf>
    <xf numFmtId="0" fontId="7" fillId="0" borderId="0" xfId="0" applyFont="1"/>
    <xf numFmtId="14" fontId="7" fillId="0" borderId="0" xfId="0" applyNumberFormat="1" applyFont="1" applyAlignment="1" applyProtection="1">
      <alignment horizontal="left" wrapText="1"/>
      <protection locked="0"/>
    </xf>
    <xf numFmtId="37" fontId="7" fillId="0" borderId="0" xfId="0" applyNumberFormat="1" applyFont="1" applyAlignment="1" applyProtection="1">
      <alignment horizontal="left" wrapText="1"/>
      <protection locked="0"/>
    </xf>
    <xf numFmtId="37" fontId="7" fillId="0" borderId="0" xfId="0" applyNumberFormat="1" applyFont="1" applyAlignment="1" applyProtection="1">
      <alignment horizontal="centerContinuous"/>
      <protection locked="0"/>
    </xf>
    <xf numFmtId="37" fontId="12" fillId="0" borderId="0" xfId="0" applyNumberFormat="1" applyFont="1" applyAlignment="1">
      <alignment wrapText="1"/>
    </xf>
    <xf numFmtId="0" fontId="13" fillId="0" borderId="0" xfId="0" applyFont="1"/>
    <xf numFmtId="0" fontId="14" fillId="0" borderId="0" xfId="0" applyFont="1" applyAlignment="1">
      <alignment wrapText="1"/>
    </xf>
    <xf numFmtId="164" fontId="13" fillId="0" borderId="0" xfId="1" applyNumberFormat="1" applyFont="1" applyFill="1" applyProtection="1">
      <protection locked="0"/>
    </xf>
    <xf numFmtId="164" fontId="13" fillId="0" borderId="0" xfId="1" applyNumberFormat="1" applyFont="1" applyFill="1"/>
    <xf numFmtId="164" fontId="13" fillId="0" borderId="1" xfId="1" applyNumberFormat="1" applyFont="1" applyFill="1" applyBorder="1" applyProtection="1">
      <protection locked="0"/>
    </xf>
    <xf numFmtId="164" fontId="13" fillId="0" borderId="0" xfId="1" applyNumberFormat="1" applyFont="1" applyFill="1" applyBorder="1" applyProtection="1">
      <protection locked="0"/>
    </xf>
    <xf numFmtId="164" fontId="13" fillId="0" borderId="0" xfId="1" applyNumberFormat="1" applyFont="1" applyFill="1" applyBorder="1"/>
    <xf numFmtId="0" fontId="13" fillId="0" borderId="0" xfId="0" applyFont="1" applyAlignment="1" applyProtection="1">
      <alignment wrapText="1"/>
      <protection locked="0"/>
    </xf>
    <xf numFmtId="164" fontId="13" fillId="0" borderId="2" xfId="1" applyNumberFormat="1" applyFont="1" applyFill="1" applyBorder="1" applyProtection="1">
      <protection locked="0"/>
    </xf>
    <xf numFmtId="164" fontId="13" fillId="0" borderId="2" xfId="1" applyNumberFormat="1" applyFont="1" applyFill="1" applyBorder="1" applyAlignment="1" applyProtection="1">
      <protection locked="0"/>
    </xf>
    <xf numFmtId="37" fontId="15" fillId="0" borderId="0" xfId="0" applyNumberFormat="1" applyFont="1" applyAlignment="1">
      <alignment wrapText="1"/>
    </xf>
    <xf numFmtId="37" fontId="14" fillId="0" borderId="0" xfId="0" applyNumberFormat="1" applyFont="1"/>
    <xf numFmtId="37" fontId="14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16" fillId="0" borderId="0" xfId="0" applyFont="1" applyAlignment="1" applyProtection="1">
      <alignment wrapText="1"/>
      <protection locked="0"/>
    </xf>
    <xf numFmtId="164" fontId="13" fillId="0" borderId="1" xfId="1" applyNumberFormat="1" applyFont="1" applyFill="1" applyBorder="1"/>
    <xf numFmtId="164" fontId="13" fillId="0" borderId="3" xfId="1" applyNumberFormat="1" applyFont="1" applyFill="1" applyBorder="1" applyProtection="1">
      <protection locked="0"/>
    </xf>
    <xf numFmtId="0" fontId="13" fillId="0" borderId="0" xfId="0" applyFont="1" applyAlignment="1" applyProtection="1">
      <alignment vertical="center" wrapText="1"/>
      <protection locked="0"/>
    </xf>
    <xf numFmtId="165" fontId="13" fillId="0" borderId="0" xfId="0" applyNumberFormat="1" applyFont="1" applyAlignment="1" applyProtection="1">
      <alignment vertical="center"/>
      <protection locked="0"/>
    </xf>
    <xf numFmtId="165" fontId="13" fillId="0" borderId="0" xfId="0" applyNumberFormat="1" applyFont="1" applyAlignment="1">
      <alignment vertical="center"/>
    </xf>
    <xf numFmtId="165" fontId="13" fillId="0" borderId="0" xfId="2" applyNumberFormat="1" applyFont="1" applyFill="1" applyBorder="1" applyAlignment="1" applyProtection="1">
      <alignment vertical="center"/>
      <protection locked="0"/>
    </xf>
    <xf numFmtId="165" fontId="13" fillId="0" borderId="0" xfId="2" applyNumberFormat="1" applyFont="1" applyFill="1" applyAlignment="1" applyProtection="1">
      <alignment vertical="center"/>
      <protection locked="0"/>
    </xf>
    <xf numFmtId="165" fontId="13" fillId="0" borderId="4" xfId="0" applyNumberFormat="1" applyFont="1" applyBorder="1" applyAlignment="1" applyProtection="1">
      <alignment vertical="center"/>
      <protection locked="0"/>
    </xf>
    <xf numFmtId="165" fontId="13" fillId="0" borderId="4" xfId="2" applyNumberFormat="1" applyFont="1" applyFill="1" applyBorder="1" applyAlignment="1" applyProtection="1">
      <alignment vertical="center"/>
      <protection locked="0"/>
    </xf>
    <xf numFmtId="7" fontId="13" fillId="0" borderId="0" xfId="0" applyNumberFormat="1" applyFont="1" applyAlignment="1" applyProtection="1">
      <alignment wrapText="1"/>
      <protection locked="0"/>
    </xf>
    <xf numFmtId="7" fontId="13" fillId="0" borderId="3" xfId="0" applyNumberFormat="1" applyFont="1" applyBorder="1" applyProtection="1">
      <protection locked="0"/>
    </xf>
    <xf numFmtId="165" fontId="13" fillId="0" borderId="3" xfId="2" applyNumberFormat="1" applyFont="1" applyFill="1" applyBorder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7" fontId="13" fillId="0" borderId="0" xfId="0" applyNumberFormat="1" applyFont="1" applyProtection="1">
      <protection locked="0"/>
    </xf>
    <xf numFmtId="0" fontId="18" fillId="0" borderId="0" xfId="0" applyFont="1"/>
    <xf numFmtId="0" fontId="5" fillId="0" borderId="0" xfId="0" applyFont="1" applyAlignment="1" applyProtection="1">
      <alignment horizontal="center"/>
      <protection locked="0"/>
    </xf>
    <xf numFmtId="37" fontId="5" fillId="0" borderId="0" xfId="0" applyNumberFormat="1" applyFont="1" applyAlignment="1" applyProtection="1">
      <alignment horizontal="centerContinuous"/>
      <protection locked="0"/>
    </xf>
    <xf numFmtId="0" fontId="5" fillId="0" borderId="0" xfId="0" applyFont="1" applyAlignment="1">
      <alignment horizontal="centerContinuous"/>
    </xf>
    <xf numFmtId="37" fontId="5" fillId="0" borderId="0" xfId="0" applyNumberFormat="1" applyFont="1" applyAlignment="1" applyProtection="1">
      <alignment horizontal="center"/>
      <protection locked="0"/>
    </xf>
    <xf numFmtId="0" fontId="5" fillId="0" borderId="0" xfId="0" quotePrefix="1" applyFont="1" applyAlignment="1" applyProtection="1">
      <alignment horizontal="center"/>
      <protection locked="0"/>
    </xf>
    <xf numFmtId="39" fontId="2" fillId="0" borderId="0" xfId="3" applyNumberFormat="1" applyFont="1" applyAlignment="1">
      <alignment horizontal="center"/>
    </xf>
    <xf numFmtId="39" fontId="2" fillId="0" borderId="0" xfId="3" applyNumberFormat="1" applyFont="1" applyProtection="1">
      <protection locked="0"/>
    </xf>
    <xf numFmtId="0" fontId="1" fillId="0" borderId="0" xfId="3"/>
    <xf numFmtId="39" fontId="2" fillId="0" borderId="0" xfId="3" applyNumberFormat="1" applyFont="1"/>
    <xf numFmtId="37" fontId="2" fillId="0" borderId="0" xfId="0" applyNumberFormat="1" applyFont="1" applyProtection="1">
      <protection locked="0"/>
    </xf>
    <xf numFmtId="39" fontId="2" fillId="0" borderId="0" xfId="3" applyNumberFormat="1" applyFont="1" applyAlignment="1">
      <alignment horizontal="right"/>
    </xf>
    <xf numFmtId="5" fontId="2" fillId="0" borderId="0" xfId="0" applyNumberFormat="1" applyFont="1" applyProtection="1">
      <protection locked="0"/>
    </xf>
    <xf numFmtId="167" fontId="2" fillId="0" borderId="0" xfId="0" applyNumberFormat="1" applyFont="1" applyProtection="1">
      <protection locked="0"/>
    </xf>
    <xf numFmtId="0" fontId="2" fillId="0" borderId="0" xfId="1" applyNumberFormat="1" applyFont="1" applyFill="1" applyBorder="1" applyProtection="1">
      <protection locked="0"/>
    </xf>
    <xf numFmtId="39" fontId="3" fillId="0" borderId="0" xfId="3" applyNumberFormat="1" applyFont="1" applyAlignment="1" applyProtection="1">
      <alignment horizontal="centerContinuous"/>
      <protection locked="0"/>
    </xf>
    <xf numFmtId="39" fontId="2" fillId="0" borderId="0" xfId="3" applyNumberFormat="1" applyFont="1" applyAlignment="1">
      <alignment horizontal="centerContinuous"/>
    </xf>
    <xf numFmtId="39" fontId="2" fillId="0" borderId="0" xfId="3" applyNumberFormat="1" applyFont="1" applyAlignment="1" applyProtection="1">
      <alignment horizontal="center"/>
      <protection locked="0"/>
    </xf>
    <xf numFmtId="39" fontId="3" fillId="0" borderId="0" xfId="3" applyNumberFormat="1" applyFont="1" applyAlignment="1">
      <alignment horizontal="center"/>
    </xf>
    <xf numFmtId="39" fontId="3" fillId="0" borderId="0" xfId="3" applyNumberFormat="1" applyFont="1" applyAlignment="1" applyProtection="1">
      <alignment horizontal="center"/>
      <protection locked="0"/>
    </xf>
    <xf numFmtId="166" fontId="2" fillId="0" borderId="0" xfId="0" applyNumberFormat="1" applyFont="1" applyProtection="1">
      <protection locked="0"/>
    </xf>
    <xf numFmtId="164" fontId="2" fillId="0" borderId="0" xfId="1" applyNumberFormat="1" applyFont="1" applyFill="1" applyBorder="1" applyAlignment="1" applyProtection="1">
      <protection locked="0"/>
    </xf>
    <xf numFmtId="37" fontId="2" fillId="0" borderId="0" xfId="3" applyNumberFormat="1" applyFont="1" applyAlignment="1" applyProtection="1">
      <alignment horizontal="right"/>
      <protection locked="0"/>
    </xf>
    <xf numFmtId="37" fontId="2" fillId="0" borderId="0" xfId="3" applyNumberFormat="1" applyFont="1"/>
    <xf numFmtId="37" fontId="2" fillId="0" borderId="0" xfId="3" applyNumberFormat="1" applyFont="1" applyProtection="1">
      <protection locked="0"/>
    </xf>
    <xf numFmtId="10" fontId="2" fillId="0" borderId="0" xfId="3" applyNumberFormat="1" applyFont="1"/>
    <xf numFmtId="3" fontId="2" fillId="0" borderId="0" xfId="1" applyNumberFormat="1" applyFont="1" applyFill="1" applyBorder="1" applyProtection="1">
      <protection locked="0"/>
    </xf>
    <xf numFmtId="39" fontId="2" fillId="0" borderId="0" xfId="3" applyNumberFormat="1" applyFont="1" applyAlignment="1">
      <alignment horizontal="left" indent="5"/>
    </xf>
    <xf numFmtId="14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39" fontId="2" fillId="0" borderId="0" xfId="3" applyNumberFormat="1" applyFont="1" applyAlignment="1">
      <alignment horizontal="center" wrapText="1"/>
    </xf>
    <xf numFmtId="39" fontId="2" fillId="0" borderId="0" xfId="3" applyNumberFormat="1" applyFont="1" applyAlignment="1">
      <alignment wrapText="1"/>
    </xf>
    <xf numFmtId="0" fontId="1" fillId="0" borderId="0" xfId="3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/>
    <xf numFmtId="0" fontId="2" fillId="0" borderId="0" xfId="0" applyFont="1" applyBorder="1" applyProtection="1">
      <protection locked="0"/>
    </xf>
    <xf numFmtId="0" fontId="10" fillId="0" borderId="0" xfId="0" applyFont="1" applyAlignment="1">
      <alignment wrapText="1"/>
    </xf>
    <xf numFmtId="14" fontId="10" fillId="0" borderId="0" xfId="0" applyNumberFormat="1" applyFont="1" applyAlignment="1">
      <alignment wrapText="1"/>
    </xf>
    <xf numFmtId="14" fontId="10" fillId="0" borderId="0" xfId="0" applyNumberFormat="1" applyFont="1" applyAlignment="1">
      <alignment horizontal="left" wrapText="1"/>
    </xf>
    <xf numFmtId="0" fontId="8" fillId="0" borderId="5" xfId="0" applyFont="1" applyBorder="1" applyProtection="1"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13" fillId="0" borderId="0" xfId="0" quotePrefix="1" applyFont="1" applyAlignment="1" applyProtection="1">
      <alignment horizontal="left" vertical="top" wrapText="1"/>
      <protection locked="0"/>
    </xf>
    <xf numFmtId="0" fontId="13" fillId="0" borderId="0" xfId="0" applyFont="1" applyAlignment="1">
      <alignment horizontal="left" vertical="top" wrapText="1"/>
    </xf>
    <xf numFmtId="0" fontId="8" fillId="0" borderId="1" xfId="0" applyNumberFormat="1" applyFont="1" applyBorder="1" applyAlignment="1">
      <alignment horizontal="left" wrapText="1"/>
    </xf>
    <xf numFmtId="0" fontId="9" fillId="0" borderId="1" xfId="0" quotePrefix="1" applyNumberFormat="1" applyFont="1" applyBorder="1" applyAlignment="1">
      <alignment horizontal="left" wrapText="1"/>
    </xf>
    <xf numFmtId="0" fontId="8" fillId="0" borderId="1" xfId="0" quotePrefix="1" applyNumberFormat="1" applyFont="1" applyBorder="1" applyAlignment="1" applyProtection="1">
      <alignment horizontal="left" wrapText="1"/>
      <protection locked="0"/>
    </xf>
    <xf numFmtId="0" fontId="8" fillId="0" borderId="1" xfId="0" applyNumberFormat="1" applyFont="1" applyBorder="1" applyAlignment="1" applyProtection="1">
      <alignment horizontal="left" wrapText="1"/>
      <protection locked="0"/>
    </xf>
    <xf numFmtId="0" fontId="9" fillId="0" borderId="1" xfId="0" applyNumberFormat="1" applyFont="1" applyBorder="1" applyAlignment="1">
      <alignment horizontal="left" wrapText="1"/>
    </xf>
  </cellXfs>
  <cellStyles count="4">
    <cellStyle name="Comma" xfId="1" builtinId="3"/>
    <cellStyle name="Currency" xfId="2" builtinId="4"/>
    <cellStyle name="Normal" xfId="0" builtinId="0"/>
    <cellStyle name="Normal 2" xfId="3" xr:uid="{626BC997-65B5-47FF-B8FF-6EB736891596}"/>
  </cellStyles>
  <dxfs count="18">
    <dxf>
      <font>
        <strike val="0"/>
        <outline val="0"/>
        <shadow val="0"/>
        <name val="Segoe UI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alignment horizontal="left" vertical="top" textRotation="0" wrapText="1" indent="0" justifyLastLine="0" shrinkToFit="0" readingOrder="0"/>
      <protection locked="0" hidden="0"/>
    </dxf>
    <dxf>
      <border outline="0">
        <top style="medium">
          <color indexed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alignment horizontal="left" vertical="top" textRotation="0" wrapText="1" indent="0" justifyLastLine="0" shrinkToFit="0" readingOrder="0"/>
      <protection locked="0" hidden="0"/>
    </dxf>
    <dxf>
      <border outline="0">
        <bottom style="medium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Segoe UI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oimspp-my.sharepoint.com/personal/thawkins_usbr_gov/Documents/Desktop/IRR%202023%20Sch%20A-8%20F.Z2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FLOW CHART"/>
      <sheetName val="Chart1"/>
      <sheetName val="MACRO_INPUT"/>
      <sheetName val="OUTPUT"/>
      <sheetName val="Footnotes"/>
    </sheetNames>
    <sheetDataSet>
      <sheetData sheetId="0">
        <row r="1">
          <cell r="A1" t="str">
            <v>IRR 2023 Sch A-8 F.Z25.xlsm</v>
          </cell>
        </row>
        <row r="2">
          <cell r="A2" t="str">
            <v>9/21/2022</v>
          </cell>
        </row>
        <row r="3">
          <cell r="A3" t="str">
            <v>CENTRAL VALLEY PROJECT</v>
          </cell>
        </row>
        <row r="4">
          <cell r="A4" t="str">
            <v>SCHEDULE OF IRRIGATION PROJECTED DELIVERIES BY CONTRACTOR</v>
          </cell>
        </row>
        <row r="5">
          <cell r="A5" t="str">
            <v>AND O&amp;M COSTS PER ACRE-FOOT BY COST COMPONENT</v>
          </cell>
        </row>
        <row r="6">
          <cell r="A6" t="str">
            <v>2023 IRRIGATION WATER RATES</v>
          </cell>
        </row>
      </sheetData>
      <sheetData sheetId="1"/>
      <sheetData sheetId="2" refreshError="1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E176A4-60FF-4654-BEA8-C523D60DCFC7}" name="Table1" displayName="Table1" ref="A6:J262" totalsRowShown="0" headerRowDxfId="0" dataDxfId="16" headerRowBorderDxfId="17">
  <tableColumns count="10">
    <tableColumn id="1" xr3:uid="{FBD1E465-6263-482E-8F88-64FCD71A7A5E}" name="Facility/Contractor (A)" dataDxfId="15"/>
    <tableColumn id="4" xr3:uid="{D8C15545-44E6-4176-A79C-E1C745D98722}" name="2023 Projected Deliveries - Water_x000a_Marketing (B)_x000a_&lt;Sch A-12&gt;" dataDxfId="14"/>
    <tableColumn id="6" xr3:uid="{21058320-BB05-47AC-A0F0-A5969DAF3768}" name="2023 Projected Deliveries - Storage (C)_x000a_&lt;Sch A-12&gt;" dataDxfId="13"/>
    <tableColumn id="8" xr3:uid="{A29034E8-0870-4C64-85ED-CEF461DE5DFC}" name="2023 Projected Deliveries - Conveyance (D)_x000a_&lt;Sch A-12&gt;" dataDxfId="12"/>
    <tableColumn id="10" xr3:uid="{33D7F4E4-92C7-4D0A-870A-DE33DA5A94D7}" name="2023 Projected Deliveries - Conveyance Pumping - Corning_x000a_PP (E)_x000a_&lt;Sch A-12&gt;" dataDxfId="11"/>
    <tableColumn id="12" xr3:uid="{6A3DE4F5-7BEF-4F11-B744-C0FBDA154D03}" name="2023 Projected Deliveries - Conveyance Pumping - Jones_x000a_PP (F)_x000a_&lt;Sch A-12&gt;" dataDxfId="10"/>
    <tableColumn id="14" xr3:uid="{5582C4FF-E422-4FBD-8BE4-2BF1DA0FFB67}" name="2023 Projected Deliveries - Conveyance Pumping - O'Neill_x000a_PG (G)_x000a_&lt;Sch A-12&gt;" dataDxfId="9"/>
    <tableColumn id="16" xr3:uid="{4CAB432F-9C41-4CE4-A4EA-C4B075235212}" name="2023 Projected Deliveries - Conveyance Pumping - Dos Amigos_x000a_PP (H)_x000a_&lt;Sch A-12&gt;" dataDxfId="8"/>
    <tableColumn id="17" xr3:uid="{C96C34A5-AA36-4E43-9331-09C96A290103}" name="Column9" dataDxfId="7"/>
    <tableColumn id="20" xr3:uid="{9F60C58B-6CE4-477A-91FA-99895670A4CF}" name="San Luis_x000a_Drain (I)_x000a_&lt;Sch A-12&gt;" dataDxfId="6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1DBEF1F-FB6E-4E74-BAB8-AD2105B44F90}" name="Table2" displayName="Table2" ref="A7:A11" totalsRowShown="0" headerRowDxfId="5" dataDxfId="3" headerRowBorderDxfId="4" tableBorderDxfId="2">
  <autoFilter ref="A7:A11" xr:uid="{E1DBEF1F-FB6E-4E74-BAB8-AD2105B44F90}"/>
  <tableColumns count="1">
    <tableColumn id="1" xr3:uid="{6664B93F-D589-468A-B59A-20C4E01516FE}" name="Footnotes:" dataDxfId="1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DE35A-40F1-4925-AC10-35BDE812C9A1}">
  <sheetPr transitionEvaluation="1" transitionEntry="1"/>
  <dimension ref="A1:BR894"/>
  <sheetViews>
    <sheetView showZeros="0" tabSelected="1" topLeftCell="A172" zoomScale="55" zoomScaleNormal="55" zoomScaleSheetLayoutView="100" workbookViewId="0">
      <selection activeCell="A256" sqref="A256:J256"/>
    </sheetView>
  </sheetViews>
  <sheetFormatPr defaultColWidth="8.84375" defaultRowHeight="18" customHeight="1" x14ac:dyDescent="0.35"/>
  <cols>
    <col min="1" max="1" width="25.765625" style="11" customWidth="1"/>
    <col min="2" max="8" width="16" style="7" customWidth="1"/>
    <col min="9" max="9" width="16" style="7" hidden="1" customWidth="1"/>
    <col min="10" max="10" width="16" style="7" customWidth="1"/>
    <col min="11" max="11" width="8.84375" style="7"/>
    <col min="12" max="12" width="12.69140625" style="7" bestFit="1" customWidth="1"/>
    <col min="13" max="16384" width="8.84375" style="7"/>
  </cols>
  <sheetData>
    <row r="1" spans="1:22" s="1" customFormat="1" ht="42" x14ac:dyDescent="0.55000000000000004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1" customFormat="1" ht="21" x14ac:dyDescent="0.55000000000000004">
      <c r="A2" s="32" t="s">
        <v>1</v>
      </c>
      <c r="B2" s="31"/>
      <c r="C2" s="31"/>
      <c r="D2" s="31"/>
      <c r="E2" s="31"/>
      <c r="F2" s="31"/>
      <c r="G2" s="31"/>
      <c r="H2" s="31"/>
      <c r="I2" s="31"/>
      <c r="J2" s="31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3" customFormat="1" ht="21.65" customHeight="1" x14ac:dyDescent="0.55000000000000004">
      <c r="A3" s="33" t="s">
        <v>2</v>
      </c>
      <c r="B3" s="34"/>
      <c r="C3" s="34"/>
      <c r="D3" s="34"/>
      <c r="E3" s="34"/>
      <c r="F3" s="34"/>
      <c r="G3" s="34"/>
      <c r="H3" s="34"/>
      <c r="I3" s="34"/>
      <c r="J3" s="34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s="3" customFormat="1" ht="79.900000000000006" customHeight="1" x14ac:dyDescent="0.55000000000000004">
      <c r="A4" s="33" t="s">
        <v>253</v>
      </c>
      <c r="B4" s="34"/>
      <c r="C4" s="34"/>
      <c r="D4" s="34"/>
      <c r="E4" s="34"/>
      <c r="F4" s="34"/>
      <c r="G4" s="34"/>
      <c r="H4" s="34"/>
      <c r="I4" s="34"/>
      <c r="J4" s="34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s="3" customFormat="1" ht="37.9" customHeight="1" x14ac:dyDescent="0.55000000000000004">
      <c r="A5" s="33" t="s">
        <v>3</v>
      </c>
      <c r="B5" s="34"/>
      <c r="C5" s="34"/>
      <c r="D5" s="34"/>
      <c r="E5" s="34"/>
      <c r="F5" s="34"/>
      <c r="G5" s="34"/>
      <c r="H5" s="34"/>
      <c r="I5" s="34"/>
      <c r="J5" s="34"/>
    </row>
    <row r="6" spans="1:22" s="4" customFormat="1" ht="168" x14ac:dyDescent="0.55000000000000004">
      <c r="A6" s="108" t="s">
        <v>254</v>
      </c>
      <c r="B6" s="109" t="s">
        <v>245</v>
      </c>
      <c r="C6" s="110" t="s">
        <v>246</v>
      </c>
      <c r="D6" s="110" t="s">
        <v>247</v>
      </c>
      <c r="E6" s="109" t="s">
        <v>242</v>
      </c>
      <c r="F6" s="109" t="s">
        <v>243</v>
      </c>
      <c r="G6" s="109" t="s">
        <v>244</v>
      </c>
      <c r="H6" s="109" t="s">
        <v>255</v>
      </c>
      <c r="I6" s="111" t="s">
        <v>234</v>
      </c>
      <c r="J6" s="112" t="s">
        <v>256</v>
      </c>
      <c r="M6" s="5"/>
      <c r="N6" s="6"/>
      <c r="O6" s="5"/>
      <c r="P6" s="6"/>
      <c r="Q6" s="5"/>
      <c r="R6" s="6"/>
      <c r="S6" s="5"/>
      <c r="T6" s="6"/>
      <c r="U6" s="5"/>
      <c r="V6" s="6"/>
    </row>
    <row r="7" spans="1:22" ht="17.5" x14ac:dyDescent="0.45">
      <c r="A7" s="35" t="s">
        <v>4</v>
      </c>
      <c r="B7" s="36"/>
      <c r="C7" s="36"/>
      <c r="D7" s="36"/>
      <c r="E7" s="36"/>
      <c r="F7" s="36"/>
      <c r="G7" s="36"/>
      <c r="H7" s="36"/>
      <c r="I7" s="36"/>
      <c r="J7" s="36"/>
    </row>
    <row r="8" spans="1:22" ht="17.5" x14ac:dyDescent="0.45">
      <c r="A8" s="37" t="s">
        <v>5</v>
      </c>
      <c r="B8" s="38">
        <v>2.8571428571428572</v>
      </c>
      <c r="C8" s="38">
        <v>2.8571428571428572</v>
      </c>
      <c r="D8" s="38"/>
      <c r="E8" s="39"/>
      <c r="F8" s="39"/>
      <c r="G8" s="39"/>
      <c r="H8" s="39"/>
      <c r="I8" s="39"/>
      <c r="J8" s="39"/>
      <c r="M8" s="8"/>
    </row>
    <row r="9" spans="1:22" ht="17.5" x14ac:dyDescent="0.45">
      <c r="A9" s="37" t="s">
        <v>6</v>
      </c>
      <c r="B9" s="38">
        <v>153.85714285714286</v>
      </c>
      <c r="C9" s="40">
        <v>153.85714285714286</v>
      </c>
      <c r="D9" s="41"/>
      <c r="E9" s="42"/>
      <c r="F9" s="42"/>
      <c r="G9" s="42"/>
      <c r="H9" s="42"/>
      <c r="I9" s="42"/>
      <c r="J9" s="42"/>
      <c r="M9" s="8"/>
    </row>
    <row r="10" spans="1:22" ht="17.5" x14ac:dyDescent="0.45">
      <c r="A10" s="43" t="s">
        <v>235</v>
      </c>
      <c r="B10" s="38">
        <v>156.71428571428572</v>
      </c>
      <c r="C10" s="41">
        <v>156.71428571428572</v>
      </c>
      <c r="D10" s="41"/>
      <c r="E10" s="42"/>
      <c r="F10" s="42"/>
      <c r="G10" s="42"/>
      <c r="H10" s="42"/>
      <c r="I10" s="42"/>
      <c r="J10" s="42"/>
      <c r="M10" s="8"/>
    </row>
    <row r="11" spans="1:22" ht="17.5" x14ac:dyDescent="0.45">
      <c r="A11" s="35" t="s">
        <v>7</v>
      </c>
      <c r="B11" s="39"/>
      <c r="C11" s="39"/>
      <c r="D11" s="39"/>
      <c r="E11" s="39"/>
      <c r="F11" s="39"/>
      <c r="G11" s="39"/>
      <c r="H11" s="39"/>
      <c r="I11" s="39"/>
      <c r="J11" s="39"/>
    </row>
    <row r="12" spans="1:22" ht="17.5" x14ac:dyDescent="0.45">
      <c r="A12" s="37" t="s">
        <v>8</v>
      </c>
      <c r="B12" s="38">
        <v>24000</v>
      </c>
      <c r="C12" s="38">
        <v>24000</v>
      </c>
      <c r="D12" s="38"/>
      <c r="E12" s="39"/>
      <c r="F12" s="39"/>
      <c r="G12" s="39"/>
      <c r="H12" s="39"/>
      <c r="I12" s="39"/>
      <c r="J12" s="39"/>
      <c r="M12" s="8"/>
    </row>
    <row r="13" spans="1:22" ht="17.5" x14ac:dyDescent="0.45">
      <c r="A13" s="35" t="s">
        <v>9</v>
      </c>
      <c r="B13" s="39"/>
      <c r="C13" s="39"/>
      <c r="D13" s="39"/>
      <c r="E13" s="39"/>
      <c r="F13" s="39"/>
      <c r="G13" s="39"/>
      <c r="H13" s="39"/>
      <c r="I13" s="39"/>
      <c r="J13" s="39"/>
    </row>
    <row r="14" spans="1:22" ht="17.5" x14ac:dyDescent="0.45">
      <c r="A14" s="37" t="s">
        <v>10</v>
      </c>
      <c r="B14" s="38">
        <v>981.57142857142856</v>
      </c>
      <c r="C14" s="38">
        <v>981.57142857142856</v>
      </c>
      <c r="D14" s="38">
        <v>981.57142857142856</v>
      </c>
      <c r="E14" s="39"/>
      <c r="F14" s="39"/>
      <c r="G14" s="39"/>
      <c r="H14" s="39"/>
      <c r="I14" s="39"/>
      <c r="J14" s="39"/>
      <c r="M14" s="8"/>
    </row>
    <row r="15" spans="1:22" ht="17.5" x14ac:dyDescent="0.45">
      <c r="A15" s="35" t="s">
        <v>11</v>
      </c>
      <c r="B15" s="39"/>
      <c r="C15" s="39"/>
      <c r="D15" s="39"/>
      <c r="E15" s="39"/>
      <c r="F15" s="39"/>
      <c r="G15" s="39"/>
      <c r="H15" s="39"/>
      <c r="I15" s="39"/>
      <c r="J15" s="39"/>
    </row>
    <row r="16" spans="1:22" ht="17.5" x14ac:dyDescent="0.45">
      <c r="A16" s="37" t="s">
        <v>12</v>
      </c>
      <c r="B16" s="38">
        <v>0</v>
      </c>
      <c r="C16" s="38">
        <v>0</v>
      </c>
      <c r="D16" s="38"/>
      <c r="E16" s="39"/>
      <c r="F16" s="39"/>
      <c r="G16" s="39"/>
      <c r="H16" s="39"/>
      <c r="I16" s="39"/>
      <c r="J16" s="39"/>
      <c r="M16" s="8"/>
    </row>
    <row r="17" spans="1:22" ht="17.5" x14ac:dyDescent="0.45">
      <c r="A17" s="35" t="s">
        <v>13</v>
      </c>
      <c r="B17" s="39"/>
      <c r="C17" s="39"/>
      <c r="D17" s="39"/>
      <c r="E17" s="39"/>
      <c r="F17" s="39"/>
      <c r="G17" s="39"/>
      <c r="H17" s="39"/>
      <c r="I17" s="39"/>
      <c r="J17" s="39"/>
    </row>
    <row r="18" spans="1:22" ht="17.5" x14ac:dyDescent="0.45">
      <c r="A18" s="37" t="s">
        <v>14</v>
      </c>
      <c r="B18" s="38">
        <v>5132.1428571428569</v>
      </c>
      <c r="C18" s="38">
        <v>5132.1428571428569</v>
      </c>
      <c r="D18" s="38">
        <v>5132.1428571428569</v>
      </c>
      <c r="E18" s="38">
        <v>5132.1428571428569</v>
      </c>
      <c r="F18" s="39"/>
      <c r="G18" s="39"/>
      <c r="H18" s="39"/>
      <c r="I18" s="39"/>
      <c r="J18" s="39"/>
      <c r="M18" s="8"/>
      <c r="O18" s="8"/>
    </row>
    <row r="19" spans="1:22" ht="17.5" x14ac:dyDescent="0.45">
      <c r="A19" s="37" t="s">
        <v>15</v>
      </c>
      <c r="B19" s="38">
        <v>201.42857142857142</v>
      </c>
      <c r="C19" s="38">
        <v>201.42857142857142</v>
      </c>
      <c r="D19" s="38">
        <v>201.42857142857142</v>
      </c>
      <c r="E19" s="38">
        <v>201.42857142857142</v>
      </c>
      <c r="F19" s="39"/>
      <c r="G19" s="39"/>
      <c r="H19" s="39"/>
      <c r="I19" s="39"/>
      <c r="J19" s="42"/>
      <c r="M19" s="8"/>
      <c r="O19" s="8"/>
    </row>
    <row r="20" spans="1:22" ht="17.5" x14ac:dyDescent="0.45">
      <c r="A20" s="37" t="s">
        <v>16</v>
      </c>
      <c r="B20" s="38">
        <v>89.714285714285708</v>
      </c>
      <c r="C20" s="40">
        <v>89.714285714285708</v>
      </c>
      <c r="D20" s="40">
        <v>89.714285714285708</v>
      </c>
      <c r="E20" s="38">
        <v>89.714285714285708</v>
      </c>
      <c r="F20" s="42"/>
      <c r="G20" s="42"/>
      <c r="H20" s="42"/>
      <c r="I20" s="42"/>
      <c r="J20" s="42"/>
      <c r="M20" s="8"/>
      <c r="O20" s="8"/>
    </row>
    <row r="21" spans="1:22" ht="17.5" x14ac:dyDescent="0.45">
      <c r="A21" s="43" t="s">
        <v>17</v>
      </c>
      <c r="B21" s="44">
        <v>5423.2857142857138</v>
      </c>
      <c r="C21" s="41">
        <v>5423.2857142857138</v>
      </c>
      <c r="D21" s="41">
        <v>5423.2857142857138</v>
      </c>
      <c r="E21" s="45">
        <v>5423.2857142857138</v>
      </c>
      <c r="F21" s="41"/>
      <c r="G21" s="41"/>
      <c r="H21" s="41"/>
      <c r="I21" s="38"/>
      <c r="J21" s="41"/>
      <c r="M21" s="8"/>
      <c r="N21" s="8"/>
      <c r="O21" s="8"/>
      <c r="P21" s="8"/>
      <c r="Q21" s="8"/>
      <c r="R21" s="10"/>
      <c r="S21" s="8"/>
      <c r="T21" s="10"/>
      <c r="U21" s="8"/>
      <c r="V21" s="8"/>
    </row>
    <row r="22" spans="1:22" ht="17.5" x14ac:dyDescent="0.45">
      <c r="A22" s="46" t="s">
        <v>18</v>
      </c>
      <c r="B22" s="39"/>
      <c r="C22" s="39"/>
      <c r="D22" s="39"/>
      <c r="E22" s="39"/>
      <c r="F22" s="39"/>
      <c r="G22" s="39"/>
      <c r="H22" s="39"/>
      <c r="I22" s="39"/>
      <c r="J22" s="39"/>
    </row>
    <row r="23" spans="1:22" ht="17.5" x14ac:dyDescent="0.45">
      <c r="A23" s="37" t="s">
        <v>19</v>
      </c>
      <c r="B23" s="38">
        <v>2851.5714285714284</v>
      </c>
      <c r="C23" s="38">
        <v>2851.5714285714284</v>
      </c>
      <c r="D23" s="38">
        <v>2851.5714285714284</v>
      </c>
      <c r="E23" s="39"/>
      <c r="F23" s="39"/>
      <c r="G23" s="39"/>
      <c r="H23" s="39"/>
      <c r="I23" s="39"/>
      <c r="J23" s="39"/>
      <c r="M23" s="8"/>
    </row>
    <row r="24" spans="1:22" ht="17.5" x14ac:dyDescent="0.45">
      <c r="A24" s="46" t="s">
        <v>20</v>
      </c>
      <c r="B24" s="39"/>
      <c r="C24" s="39"/>
      <c r="D24" s="39"/>
      <c r="E24" s="39"/>
      <c r="F24" s="39"/>
      <c r="G24" s="39"/>
      <c r="H24" s="42"/>
      <c r="I24" s="39"/>
      <c r="J24" s="39"/>
    </row>
    <row r="25" spans="1:22" ht="17.5" x14ac:dyDescent="0.45">
      <c r="A25" s="37" t="s">
        <v>21</v>
      </c>
      <c r="B25" s="38">
        <v>321.42857142857144</v>
      </c>
      <c r="C25" s="38">
        <v>321.42857142857144</v>
      </c>
      <c r="D25" s="38"/>
      <c r="E25" s="39"/>
      <c r="F25" s="39"/>
      <c r="G25" s="39"/>
      <c r="H25" s="41"/>
      <c r="I25" s="39"/>
      <c r="J25" s="39"/>
      <c r="M25" s="8"/>
      <c r="U25" s="8"/>
    </row>
    <row r="26" spans="1:22" ht="17.5" x14ac:dyDescent="0.45">
      <c r="A26" s="37" t="s">
        <v>22</v>
      </c>
      <c r="B26" s="38">
        <v>400.57142857142856</v>
      </c>
      <c r="C26" s="38">
        <v>400.57142857142856</v>
      </c>
      <c r="D26" s="38"/>
      <c r="E26" s="39"/>
      <c r="F26" s="39"/>
      <c r="G26" s="39"/>
      <c r="H26" s="41"/>
      <c r="I26" s="39"/>
      <c r="J26" s="39"/>
      <c r="M26" s="8"/>
      <c r="U26" s="8"/>
    </row>
    <row r="27" spans="1:22" ht="17.5" x14ac:dyDescent="0.45">
      <c r="A27" s="37" t="s">
        <v>23</v>
      </c>
      <c r="B27" s="38">
        <v>239</v>
      </c>
      <c r="C27" s="38">
        <v>239</v>
      </c>
      <c r="D27" s="39"/>
      <c r="E27" s="39"/>
      <c r="F27" s="39"/>
      <c r="G27" s="39"/>
      <c r="H27" s="41"/>
      <c r="I27" s="39"/>
      <c r="J27" s="39"/>
      <c r="U27" s="8"/>
    </row>
    <row r="28" spans="1:22" ht="17.5" x14ac:dyDescent="0.45">
      <c r="A28" s="37" t="s">
        <v>24</v>
      </c>
      <c r="B28" s="38">
        <v>5498.1428571428569</v>
      </c>
      <c r="C28" s="38">
        <v>5498.1428571428569</v>
      </c>
      <c r="D28" s="38"/>
      <c r="E28" s="39"/>
      <c r="F28" s="39"/>
      <c r="G28" s="39"/>
      <c r="H28" s="41"/>
      <c r="I28" s="39"/>
      <c r="J28" s="39"/>
      <c r="M28" s="8"/>
      <c r="U28" s="8"/>
    </row>
    <row r="29" spans="1:22" ht="17.5" x14ac:dyDescent="0.45">
      <c r="A29" s="37" t="s">
        <v>25</v>
      </c>
      <c r="B29" s="38">
        <v>3303.7142857142858</v>
      </c>
      <c r="C29" s="38">
        <v>3303.7142857142858</v>
      </c>
      <c r="D29" s="38"/>
      <c r="E29" s="39"/>
      <c r="F29" s="39"/>
      <c r="G29" s="39"/>
      <c r="H29" s="41"/>
      <c r="I29" s="39"/>
      <c r="J29" s="39"/>
      <c r="M29" s="8"/>
      <c r="U29" s="8"/>
    </row>
    <row r="30" spans="1:22" ht="17.5" x14ac:dyDescent="0.45">
      <c r="A30" s="37" t="s">
        <v>26</v>
      </c>
      <c r="B30" s="38">
        <v>3332.2857142857142</v>
      </c>
      <c r="C30" s="38">
        <v>3332.2857142857142</v>
      </c>
      <c r="D30" s="38"/>
      <c r="E30" s="39"/>
      <c r="F30" s="39"/>
      <c r="G30" s="39"/>
      <c r="H30" s="41"/>
      <c r="I30" s="39"/>
      <c r="J30" s="39"/>
      <c r="M30" s="8"/>
      <c r="U30" s="8"/>
    </row>
    <row r="31" spans="1:22" ht="17.5" x14ac:dyDescent="0.45">
      <c r="A31" s="37" t="s">
        <v>27</v>
      </c>
      <c r="B31" s="38">
        <v>124.42857142857143</v>
      </c>
      <c r="C31" s="40">
        <v>124.42857142857143</v>
      </c>
      <c r="D31" s="42"/>
      <c r="E31" s="42"/>
      <c r="F31" s="42"/>
      <c r="G31" s="42"/>
      <c r="H31" s="41"/>
      <c r="I31" s="42"/>
      <c r="J31" s="42"/>
      <c r="U31" s="8"/>
    </row>
    <row r="32" spans="1:22" ht="17.5" x14ac:dyDescent="0.45">
      <c r="A32" s="43" t="s">
        <v>28</v>
      </c>
      <c r="B32" s="44">
        <v>13219.571428571428</v>
      </c>
      <c r="C32" s="41">
        <v>13219.571428571428</v>
      </c>
      <c r="D32" s="41"/>
      <c r="E32" s="41"/>
      <c r="F32" s="41"/>
      <c r="G32" s="41"/>
      <c r="H32" s="41"/>
      <c r="I32" s="38"/>
      <c r="J32" s="41"/>
      <c r="M32" s="8"/>
      <c r="N32" s="8"/>
      <c r="O32" s="8"/>
      <c r="P32" s="10"/>
      <c r="Q32" s="8"/>
      <c r="R32" s="10"/>
      <c r="S32" s="8"/>
      <c r="T32" s="8"/>
      <c r="U32" s="8"/>
      <c r="V32" s="8"/>
    </row>
    <row r="33" spans="1:22" ht="17.5" x14ac:dyDescent="0.45">
      <c r="A33" s="35" t="s">
        <v>29</v>
      </c>
      <c r="B33" s="36"/>
      <c r="C33" s="36"/>
      <c r="D33" s="36"/>
      <c r="E33" s="36"/>
      <c r="F33" s="36"/>
      <c r="G33" s="39"/>
      <c r="H33" s="39"/>
      <c r="I33" s="39"/>
      <c r="J33" s="39"/>
      <c r="M33" s="8"/>
      <c r="Q33" s="8"/>
    </row>
    <row r="34" spans="1:22" ht="17.5" x14ac:dyDescent="0.45">
      <c r="A34" s="37" t="s">
        <v>30</v>
      </c>
      <c r="B34" s="38">
        <v>6143</v>
      </c>
      <c r="C34" s="38">
        <v>6143</v>
      </c>
      <c r="D34" s="38">
        <v>6143</v>
      </c>
      <c r="E34" s="39"/>
      <c r="F34" s="38">
        <v>6143</v>
      </c>
      <c r="G34" s="39"/>
      <c r="H34" s="39"/>
      <c r="I34" s="39"/>
      <c r="J34" s="39"/>
      <c r="M34" s="8"/>
      <c r="Q34" s="8"/>
    </row>
    <row r="35" spans="1:22" ht="17.5" x14ac:dyDescent="0.45">
      <c r="A35" s="37" t="s">
        <v>31</v>
      </c>
      <c r="B35" s="38">
        <v>2980.2857142857142</v>
      </c>
      <c r="C35" s="38">
        <v>2980.2857142857142</v>
      </c>
      <c r="D35" s="38">
        <v>2980.2857142857142</v>
      </c>
      <c r="E35" s="39"/>
      <c r="F35" s="38">
        <v>2980.2857142857142</v>
      </c>
      <c r="G35" s="39"/>
      <c r="H35" s="39"/>
      <c r="I35" s="39"/>
      <c r="J35" s="39"/>
      <c r="M35" s="8"/>
      <c r="Q35" s="8"/>
    </row>
    <row r="36" spans="1:22" ht="17.5" x14ac:dyDescent="0.45">
      <c r="A36" s="37" t="s">
        <v>32</v>
      </c>
      <c r="B36" s="38">
        <v>36972.571428571428</v>
      </c>
      <c r="C36" s="38">
        <v>36972.571428571428</v>
      </c>
      <c r="D36" s="38">
        <v>36972.571428571428</v>
      </c>
      <c r="E36" s="39"/>
      <c r="F36" s="38">
        <v>36972.571428571428</v>
      </c>
      <c r="G36" s="39"/>
      <c r="H36" s="39"/>
      <c r="I36" s="39"/>
      <c r="J36" s="39"/>
      <c r="M36" s="8"/>
      <c r="Q36" s="8"/>
    </row>
    <row r="37" spans="1:22" ht="17.5" x14ac:dyDescent="0.45">
      <c r="A37" s="37" t="s">
        <v>33</v>
      </c>
      <c r="B37" s="38">
        <v>1523.8571428571429</v>
      </c>
      <c r="C37" s="38">
        <v>1523.8571428571429</v>
      </c>
      <c r="D37" s="38">
        <v>1523.8571428571429</v>
      </c>
      <c r="E37" s="39"/>
      <c r="F37" s="38">
        <v>1523.8571428571429</v>
      </c>
      <c r="G37" s="39"/>
      <c r="H37" s="39"/>
      <c r="I37" s="39"/>
      <c r="J37" s="39"/>
      <c r="M37" s="8"/>
      <c r="Q37" s="8"/>
    </row>
    <row r="38" spans="1:22" ht="17.5" x14ac:dyDescent="0.45">
      <c r="A38" s="37" t="s">
        <v>34</v>
      </c>
      <c r="B38" s="38">
        <v>970.14285714285711</v>
      </c>
      <c r="C38" s="38">
        <v>970.14285714285711</v>
      </c>
      <c r="D38" s="38">
        <v>970.14285714285711</v>
      </c>
      <c r="E38" s="39"/>
      <c r="F38" s="38">
        <v>970.14285714285711</v>
      </c>
      <c r="G38" s="39"/>
      <c r="H38" s="39"/>
      <c r="I38" s="39"/>
      <c r="J38" s="39"/>
      <c r="M38" s="8"/>
      <c r="Q38" s="8"/>
    </row>
    <row r="39" spans="1:22" ht="17.5" x14ac:dyDescent="0.45">
      <c r="A39" s="37" t="s">
        <v>35</v>
      </c>
      <c r="B39" s="38">
        <v>31.571428571428573</v>
      </c>
      <c r="C39" s="38">
        <v>31.571428571428573</v>
      </c>
      <c r="D39" s="38">
        <v>31.571428571428573</v>
      </c>
      <c r="E39" s="39"/>
      <c r="F39" s="38">
        <v>31.571428571428573</v>
      </c>
      <c r="G39" s="39"/>
      <c r="H39" s="39"/>
      <c r="I39" s="39"/>
      <c r="J39" s="39"/>
      <c r="M39" s="8"/>
      <c r="Q39" s="8"/>
    </row>
    <row r="40" spans="1:22" ht="17.5" x14ac:dyDescent="0.45">
      <c r="A40" s="37" t="s">
        <v>36</v>
      </c>
      <c r="B40" s="38">
        <v>142.85714285714286</v>
      </c>
      <c r="C40" s="38">
        <v>142.85714285714286</v>
      </c>
      <c r="D40" s="38">
        <v>142.85714285714286</v>
      </c>
      <c r="E40" s="38"/>
      <c r="F40" s="38">
        <v>142.85714285714286</v>
      </c>
      <c r="G40" s="39"/>
      <c r="H40" s="39"/>
      <c r="I40" s="39"/>
      <c r="J40" s="39"/>
      <c r="M40" s="8"/>
      <c r="Q40" s="8"/>
    </row>
    <row r="41" spans="1:22" ht="17.5" x14ac:dyDescent="0.45">
      <c r="A41" s="37" t="s">
        <v>37</v>
      </c>
      <c r="B41" s="38">
        <v>6851.5714285714284</v>
      </c>
      <c r="C41" s="38">
        <v>6851.5714285714284</v>
      </c>
      <c r="D41" s="38">
        <v>6851.5714285714284</v>
      </c>
      <c r="E41" s="39"/>
      <c r="F41" s="38">
        <v>6851.5714285714284</v>
      </c>
      <c r="G41" s="39"/>
      <c r="H41" s="39"/>
      <c r="I41" s="39"/>
      <c r="J41" s="39"/>
      <c r="M41" s="8"/>
      <c r="Q41" s="8"/>
    </row>
    <row r="42" spans="1:22" ht="17.5" x14ac:dyDescent="0.45">
      <c r="A42" s="37" t="s">
        <v>38</v>
      </c>
      <c r="B42" s="38">
        <v>5645.7142857142853</v>
      </c>
      <c r="C42" s="38">
        <v>5645.7142857142853</v>
      </c>
      <c r="D42" s="38">
        <v>5645.7142857142853</v>
      </c>
      <c r="E42" s="39"/>
      <c r="F42" s="38">
        <v>5645.7142857142853</v>
      </c>
      <c r="G42" s="39"/>
      <c r="H42" s="39"/>
      <c r="I42" s="39"/>
      <c r="J42" s="39"/>
      <c r="M42" s="8"/>
      <c r="Q42" s="8"/>
    </row>
    <row r="43" spans="1:22" ht="17.5" x14ac:dyDescent="0.45">
      <c r="A43" s="37" t="s">
        <v>39</v>
      </c>
      <c r="B43" s="38">
        <v>5594.5714285714284</v>
      </c>
      <c r="C43" s="38">
        <v>5594.5714285714284</v>
      </c>
      <c r="D43" s="38">
        <v>5594.5714285714284</v>
      </c>
      <c r="E43" s="39"/>
      <c r="F43" s="38">
        <v>5594.5714285714284</v>
      </c>
      <c r="G43" s="39"/>
      <c r="H43" s="39"/>
      <c r="I43" s="39"/>
      <c r="J43" s="39"/>
      <c r="M43" s="8"/>
      <c r="Q43" s="8"/>
    </row>
    <row r="44" spans="1:22" ht="17.5" x14ac:dyDescent="0.45">
      <c r="A44" s="37" t="s">
        <v>40</v>
      </c>
      <c r="B44" s="38">
        <v>297.42857142857144</v>
      </c>
      <c r="C44" s="38">
        <v>297.42857142857144</v>
      </c>
      <c r="D44" s="38">
        <v>297.42857142857144</v>
      </c>
      <c r="E44" s="39"/>
      <c r="F44" s="38">
        <v>297.42857142857144</v>
      </c>
      <c r="G44" s="42"/>
      <c r="H44" s="42"/>
      <c r="I44" s="42"/>
      <c r="J44" s="42"/>
      <c r="M44" s="8"/>
      <c r="Q44" s="8"/>
    </row>
    <row r="45" spans="1:22" ht="17.5" x14ac:dyDescent="0.45">
      <c r="A45" s="37" t="s">
        <v>41</v>
      </c>
      <c r="B45" s="38">
        <v>10252.857142857143</v>
      </c>
      <c r="C45" s="38">
        <v>10252.857142857143</v>
      </c>
      <c r="D45" s="38">
        <v>10252.857142857143</v>
      </c>
      <c r="E45" s="39"/>
      <c r="F45" s="38">
        <v>10252.857142857143</v>
      </c>
      <c r="G45" s="41"/>
      <c r="H45" s="41"/>
      <c r="I45" s="41"/>
      <c r="J45" s="41"/>
      <c r="M45" s="8"/>
      <c r="N45" s="8"/>
      <c r="O45" s="8"/>
      <c r="P45" s="8"/>
      <c r="Q45" s="8"/>
      <c r="R45" s="8"/>
      <c r="S45" s="8"/>
      <c r="T45" s="10"/>
      <c r="U45" s="8"/>
      <c r="V45" s="10"/>
    </row>
    <row r="46" spans="1:22" ht="17.5" x14ac:dyDescent="0.45">
      <c r="A46" s="47" t="s">
        <v>236</v>
      </c>
      <c r="B46" s="38">
        <v>77406.428571428565</v>
      </c>
      <c r="C46" s="38">
        <v>77406.428571428565</v>
      </c>
      <c r="D46" s="38">
        <v>77406.428571428565</v>
      </c>
      <c r="E46" s="39"/>
      <c r="F46" s="38">
        <v>77406.428571428565</v>
      </c>
      <c r="G46" s="41"/>
      <c r="H46" s="41"/>
      <c r="I46" s="41"/>
      <c r="J46" s="41"/>
      <c r="M46" s="8"/>
      <c r="N46" s="8"/>
      <c r="O46" s="8"/>
      <c r="P46" s="8"/>
      <c r="Q46" s="8"/>
      <c r="R46" s="8"/>
      <c r="S46" s="8"/>
      <c r="T46" s="10"/>
      <c r="U46" s="8"/>
      <c r="V46" s="10"/>
    </row>
    <row r="47" spans="1:22" ht="17.5" x14ac:dyDescent="0.45">
      <c r="A47" s="35" t="s">
        <v>42</v>
      </c>
      <c r="B47" s="39"/>
      <c r="C47" s="39"/>
      <c r="D47" s="39"/>
      <c r="E47" s="42"/>
      <c r="F47" s="39"/>
      <c r="G47" s="42"/>
      <c r="H47" s="42"/>
      <c r="I47" s="42"/>
      <c r="J47" s="42"/>
    </row>
    <row r="48" spans="1:22" ht="17.5" x14ac:dyDescent="0.45">
      <c r="A48" s="37" t="s">
        <v>43</v>
      </c>
      <c r="B48" s="38">
        <v>642</v>
      </c>
      <c r="C48" s="38">
        <v>642</v>
      </c>
      <c r="D48" s="38">
        <v>642</v>
      </c>
      <c r="E48" s="42"/>
      <c r="F48" s="38">
        <v>642</v>
      </c>
      <c r="G48" s="42"/>
      <c r="H48" s="42"/>
      <c r="I48" s="42"/>
      <c r="J48" s="42"/>
      <c r="M48" s="8"/>
      <c r="Q48" s="8"/>
    </row>
    <row r="49" spans="1:22" ht="17.5" x14ac:dyDescent="0.45">
      <c r="A49" s="37" t="s">
        <v>44</v>
      </c>
      <c r="B49" s="38">
        <v>1322.1428571428571</v>
      </c>
      <c r="C49" s="38">
        <v>1322.1428571428571</v>
      </c>
      <c r="D49" s="38">
        <v>1322.1428571428571</v>
      </c>
      <c r="E49" s="42"/>
      <c r="F49" s="38">
        <v>1322.1428571428571</v>
      </c>
      <c r="G49" s="42"/>
      <c r="H49" s="42"/>
      <c r="I49" s="42"/>
      <c r="J49" s="42"/>
      <c r="M49" s="8"/>
      <c r="Q49" s="8"/>
    </row>
    <row r="50" spans="1:22" ht="17.5" x14ac:dyDescent="0.45">
      <c r="A50" s="37" t="s">
        <v>45</v>
      </c>
      <c r="B50" s="38">
        <v>11862.714285714286</v>
      </c>
      <c r="C50" s="38">
        <v>11862.714285714286</v>
      </c>
      <c r="D50" s="38">
        <v>11862.714285714286</v>
      </c>
      <c r="E50" s="42"/>
      <c r="F50" s="38">
        <v>11862.714285714286</v>
      </c>
      <c r="G50" s="42"/>
      <c r="H50" s="42"/>
      <c r="I50" s="42"/>
      <c r="J50" s="42"/>
      <c r="M50" s="8"/>
      <c r="Q50" s="8"/>
    </row>
    <row r="51" spans="1:22" ht="17.5" x14ac:dyDescent="0.45">
      <c r="A51" s="37" t="s">
        <v>46</v>
      </c>
      <c r="B51" s="38">
        <v>165.71428571428572</v>
      </c>
      <c r="C51" s="38">
        <v>165.71428571428572</v>
      </c>
      <c r="D51" s="38">
        <v>165.71428571428572</v>
      </c>
      <c r="E51" s="42"/>
      <c r="F51" s="38">
        <v>165.71428571428572</v>
      </c>
      <c r="G51" s="42"/>
      <c r="H51" s="42"/>
      <c r="I51" s="42"/>
      <c r="J51" s="42"/>
      <c r="M51" s="8"/>
      <c r="Q51" s="8"/>
    </row>
    <row r="52" spans="1:22" ht="17.5" x14ac:dyDescent="0.45">
      <c r="A52" s="37" t="s">
        <v>47</v>
      </c>
      <c r="B52" s="38">
        <v>46.142857142857146</v>
      </c>
      <c r="C52" s="38">
        <v>46.142857142857146</v>
      </c>
      <c r="D52" s="38">
        <v>46.142857142857146</v>
      </c>
      <c r="E52" s="42"/>
      <c r="F52" s="38">
        <v>46.142857142857146</v>
      </c>
      <c r="G52" s="42"/>
      <c r="H52" s="42"/>
      <c r="I52" s="42"/>
      <c r="J52" s="42"/>
      <c r="M52" s="8"/>
      <c r="Q52" s="8"/>
    </row>
    <row r="53" spans="1:22" ht="17.5" x14ac:dyDescent="0.45">
      <c r="A53" s="37" t="s">
        <v>48</v>
      </c>
      <c r="B53" s="38">
        <v>3386.8571428571427</v>
      </c>
      <c r="C53" s="38">
        <v>3386.8571428571427</v>
      </c>
      <c r="D53" s="38">
        <v>3386.8571428571427</v>
      </c>
      <c r="E53" s="42"/>
      <c r="F53" s="38">
        <v>3386.8571428571427</v>
      </c>
      <c r="G53" s="42"/>
      <c r="H53" s="42"/>
      <c r="I53" s="42"/>
      <c r="J53" s="42"/>
      <c r="M53" s="8"/>
      <c r="Q53" s="8"/>
    </row>
    <row r="54" spans="1:22" ht="17.5" x14ac:dyDescent="0.45">
      <c r="A54" s="37" t="s">
        <v>49</v>
      </c>
      <c r="B54" s="38">
        <v>10</v>
      </c>
      <c r="C54" s="38">
        <v>10</v>
      </c>
      <c r="D54" s="38">
        <v>10</v>
      </c>
      <c r="E54" s="42"/>
      <c r="F54" s="38">
        <v>10</v>
      </c>
      <c r="G54" s="42"/>
      <c r="H54" s="42"/>
      <c r="I54" s="42"/>
      <c r="J54" s="42"/>
      <c r="M54" s="8"/>
      <c r="Q54" s="8"/>
    </row>
    <row r="55" spans="1:22" ht="17.5" x14ac:dyDescent="0.45">
      <c r="A55" s="37" t="s">
        <v>50</v>
      </c>
      <c r="B55" s="38">
        <v>3571.4285714285716</v>
      </c>
      <c r="C55" s="40">
        <v>3571.4285714285716</v>
      </c>
      <c r="D55" s="40">
        <v>3571.4285714285716</v>
      </c>
      <c r="E55" s="42"/>
      <c r="F55" s="40">
        <v>3571.4285714285716</v>
      </c>
      <c r="G55" s="42"/>
      <c r="H55" s="42"/>
      <c r="I55" s="42"/>
      <c r="J55" s="42"/>
      <c r="M55" s="8"/>
      <c r="Q55" s="8"/>
    </row>
    <row r="56" spans="1:22" ht="17.5" x14ac:dyDescent="0.45">
      <c r="A56" s="43" t="s">
        <v>51</v>
      </c>
      <c r="B56" s="44">
        <v>21007</v>
      </c>
      <c r="C56" s="41">
        <v>21007</v>
      </c>
      <c r="D56" s="41">
        <v>21007</v>
      </c>
      <c r="E56" s="41"/>
      <c r="F56" s="41">
        <v>21007</v>
      </c>
      <c r="G56" s="41"/>
      <c r="H56" s="41"/>
      <c r="I56" s="41"/>
      <c r="J56" s="41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7.5" x14ac:dyDescent="0.45">
      <c r="A57" s="35" t="s">
        <v>52</v>
      </c>
      <c r="B57" s="39"/>
      <c r="C57" s="39"/>
      <c r="D57" s="39"/>
      <c r="E57" s="39"/>
      <c r="F57" s="39"/>
      <c r="G57" s="39"/>
      <c r="H57" s="39"/>
      <c r="I57" s="39"/>
      <c r="J57" s="39"/>
    </row>
    <row r="58" spans="1:22" ht="17.5" x14ac:dyDescent="0.45">
      <c r="A58" s="37" t="s">
        <v>53</v>
      </c>
      <c r="B58" s="38">
        <v>0</v>
      </c>
      <c r="C58" s="38"/>
      <c r="D58" s="38"/>
      <c r="E58" s="39"/>
      <c r="F58" s="39"/>
      <c r="G58" s="39"/>
      <c r="H58" s="39"/>
      <c r="I58" s="39"/>
      <c r="J58" s="39"/>
      <c r="M58" s="8"/>
    </row>
    <row r="59" spans="1:22" ht="17.5" x14ac:dyDescent="0.45">
      <c r="A59" s="35" t="s">
        <v>54</v>
      </c>
      <c r="B59" s="39"/>
      <c r="C59" s="39"/>
      <c r="D59" s="39"/>
      <c r="E59" s="39"/>
      <c r="F59" s="39"/>
      <c r="G59" s="39"/>
      <c r="H59" s="39"/>
      <c r="I59" s="39"/>
      <c r="J59" s="39"/>
    </row>
    <row r="60" spans="1:22" ht="17.5" x14ac:dyDescent="0.45">
      <c r="A60" s="48" t="s">
        <v>55</v>
      </c>
      <c r="B60" s="38">
        <v>23284.285714285714</v>
      </c>
      <c r="C60" s="38">
        <v>23284.285714285714</v>
      </c>
      <c r="D60" s="38">
        <v>23284.285714285714</v>
      </c>
      <c r="E60" s="39"/>
      <c r="F60" s="39"/>
      <c r="G60" s="39"/>
      <c r="H60" s="39"/>
      <c r="I60" s="39"/>
      <c r="J60" s="39"/>
      <c r="M60" s="8"/>
    </row>
    <row r="61" spans="1:22" ht="17.5" x14ac:dyDescent="0.45">
      <c r="A61" s="48" t="s">
        <v>56</v>
      </c>
      <c r="B61" s="38">
        <v>71332.571428571435</v>
      </c>
      <c r="C61" s="38">
        <v>71332.571428571435</v>
      </c>
      <c r="D61" s="38">
        <v>71332.571428571435</v>
      </c>
      <c r="E61" s="39"/>
      <c r="F61" s="39"/>
      <c r="G61" s="39"/>
      <c r="H61" s="39"/>
      <c r="I61" s="39"/>
      <c r="J61" s="39"/>
      <c r="M61" s="8"/>
    </row>
    <row r="62" spans="1:22" ht="17.5" x14ac:dyDescent="0.45">
      <c r="A62" s="48" t="s">
        <v>57</v>
      </c>
      <c r="B62" s="38">
        <v>7031.2857142857147</v>
      </c>
      <c r="C62" s="38">
        <v>7031.2857142857147</v>
      </c>
      <c r="D62" s="38">
        <v>7031.2857142857147</v>
      </c>
      <c r="E62" s="39"/>
      <c r="F62" s="39"/>
      <c r="G62" s="39"/>
      <c r="H62" s="39"/>
      <c r="I62" s="39"/>
      <c r="J62" s="39"/>
      <c r="M62" s="8"/>
    </row>
    <row r="63" spans="1:22" ht="17.5" x14ac:dyDescent="0.45">
      <c r="A63" s="48" t="s">
        <v>58</v>
      </c>
      <c r="B63" s="38">
        <v>1560.2857142857142</v>
      </c>
      <c r="C63" s="38">
        <v>1560.2857142857142</v>
      </c>
      <c r="D63" s="38">
        <v>1560.2857142857142</v>
      </c>
      <c r="E63" s="39"/>
      <c r="F63" s="39"/>
      <c r="G63" s="39"/>
      <c r="H63" s="39"/>
      <c r="I63" s="39"/>
      <c r="J63" s="39"/>
      <c r="M63" s="8"/>
    </row>
    <row r="64" spans="1:22" ht="17.5" x14ac:dyDescent="0.45">
      <c r="A64" s="48" t="s">
        <v>23</v>
      </c>
      <c r="B64" s="38">
        <v>778.85714285714289</v>
      </c>
      <c r="C64" s="38">
        <v>778.85714285714289</v>
      </c>
      <c r="D64" s="38">
        <v>778.85714285714289</v>
      </c>
      <c r="E64" s="39"/>
      <c r="F64" s="39"/>
      <c r="G64" s="39"/>
      <c r="H64" s="39"/>
      <c r="I64" s="39"/>
      <c r="J64" s="39"/>
      <c r="M64" s="8"/>
    </row>
    <row r="65" spans="1:13" ht="17.5" x14ac:dyDescent="0.45">
      <c r="A65" s="48" t="s">
        <v>59</v>
      </c>
      <c r="B65" s="38">
        <v>645.71428571428567</v>
      </c>
      <c r="C65" s="38">
        <v>645.71428571428567</v>
      </c>
      <c r="D65" s="38">
        <v>645.71428571428567</v>
      </c>
      <c r="E65" s="39"/>
      <c r="F65" s="39"/>
      <c r="G65" s="39"/>
      <c r="H65" s="39"/>
      <c r="I65" s="39"/>
      <c r="J65" s="39"/>
      <c r="M65" s="8"/>
    </row>
    <row r="66" spans="1:13" ht="17.5" x14ac:dyDescent="0.45">
      <c r="A66" s="48" t="s">
        <v>60</v>
      </c>
      <c r="B66" s="38">
        <v>4089</v>
      </c>
      <c r="C66" s="38">
        <v>4089</v>
      </c>
      <c r="D66" s="38">
        <v>4089</v>
      </c>
      <c r="E66" s="39"/>
      <c r="F66" s="39"/>
      <c r="G66" s="39"/>
      <c r="H66" s="39"/>
      <c r="I66" s="39"/>
      <c r="J66" s="39"/>
      <c r="M66" s="8"/>
    </row>
    <row r="67" spans="1:13" ht="17.5" x14ac:dyDescent="0.45">
      <c r="A67" s="48" t="s">
        <v>61</v>
      </c>
      <c r="B67" s="38">
        <v>622.28571428571433</v>
      </c>
      <c r="C67" s="38">
        <v>622.28571428571433</v>
      </c>
      <c r="D67" s="38">
        <v>622.28571428571433</v>
      </c>
      <c r="E67" s="39"/>
      <c r="F67" s="39"/>
      <c r="G67" s="39"/>
      <c r="H67" s="39"/>
      <c r="I67" s="39"/>
      <c r="J67" s="39"/>
      <c r="M67" s="8"/>
    </row>
    <row r="68" spans="1:13" ht="17.5" x14ac:dyDescent="0.45">
      <c r="A68" s="48" t="s">
        <v>62</v>
      </c>
      <c r="B68" s="38">
        <v>617.71428571428567</v>
      </c>
      <c r="C68" s="38">
        <v>617.71428571428567</v>
      </c>
      <c r="D68" s="38">
        <v>617.71428571428567</v>
      </c>
      <c r="E68" s="39"/>
      <c r="F68" s="39"/>
      <c r="G68" s="39"/>
      <c r="H68" s="39"/>
      <c r="I68" s="39"/>
      <c r="J68" s="39"/>
      <c r="M68" s="8"/>
    </row>
    <row r="69" spans="1:13" ht="17.5" x14ac:dyDescent="0.45">
      <c r="A69" s="48" t="s">
        <v>63</v>
      </c>
      <c r="B69" s="38">
        <v>20415</v>
      </c>
      <c r="C69" s="38">
        <v>20415</v>
      </c>
      <c r="D69" s="38">
        <v>20415</v>
      </c>
      <c r="E69" s="39"/>
      <c r="F69" s="39"/>
      <c r="G69" s="39"/>
      <c r="H69" s="39"/>
      <c r="I69" s="39"/>
      <c r="J69" s="39"/>
      <c r="M69" s="8"/>
    </row>
    <row r="70" spans="1:13" ht="17.5" x14ac:dyDescent="0.45">
      <c r="A70" s="48" t="s">
        <v>64</v>
      </c>
      <c r="B70" s="38">
        <v>17050.571428571428</v>
      </c>
      <c r="C70" s="38">
        <v>17050.571428571428</v>
      </c>
      <c r="D70" s="38">
        <v>17050.571428571428</v>
      </c>
      <c r="E70" s="39"/>
      <c r="F70" s="39"/>
      <c r="G70" s="39"/>
      <c r="H70" s="39"/>
      <c r="I70" s="39"/>
      <c r="J70" s="39"/>
      <c r="M70" s="8"/>
    </row>
    <row r="71" spans="1:13" ht="17.5" x14ac:dyDescent="0.45">
      <c r="A71" s="48" t="s">
        <v>65</v>
      </c>
      <c r="B71" s="38">
        <v>40123.714285714283</v>
      </c>
      <c r="C71" s="38">
        <v>40123.714285714283</v>
      </c>
      <c r="D71" s="38">
        <v>40123.714285714283</v>
      </c>
      <c r="E71" s="39"/>
      <c r="F71" s="39"/>
      <c r="G71" s="39"/>
      <c r="H71" s="39"/>
      <c r="I71" s="39"/>
      <c r="J71" s="39"/>
      <c r="M71" s="8"/>
    </row>
    <row r="72" spans="1:13" ht="17.5" x14ac:dyDescent="0.45">
      <c r="A72" s="48" t="s">
        <v>66</v>
      </c>
      <c r="B72" s="38">
        <v>26313.857142857141</v>
      </c>
      <c r="C72" s="38">
        <v>26313.857142857141</v>
      </c>
      <c r="D72" s="38">
        <v>26313.857142857141</v>
      </c>
      <c r="E72" s="39"/>
      <c r="F72" s="39"/>
      <c r="G72" s="39"/>
      <c r="H72" s="39"/>
      <c r="I72" s="39"/>
      <c r="J72" s="39"/>
      <c r="M72" s="8"/>
    </row>
    <row r="73" spans="1:13" ht="17.5" x14ac:dyDescent="0.45">
      <c r="A73" s="48" t="s">
        <v>67</v>
      </c>
      <c r="B73" s="38">
        <v>9671.8571428571431</v>
      </c>
      <c r="C73" s="38">
        <v>9671.8571428571431</v>
      </c>
      <c r="D73" s="38">
        <v>9671.8571428571431</v>
      </c>
      <c r="E73" s="39"/>
      <c r="F73" s="39"/>
      <c r="G73" s="39"/>
      <c r="H73" s="39"/>
      <c r="I73" s="39"/>
      <c r="J73" s="39"/>
      <c r="M73" s="8"/>
    </row>
    <row r="74" spans="1:13" ht="17.5" x14ac:dyDescent="0.45">
      <c r="A74" s="48" t="s">
        <v>68</v>
      </c>
      <c r="B74" s="38">
        <v>12473.571428571429</v>
      </c>
      <c r="C74" s="38">
        <v>12473.571428571429</v>
      </c>
      <c r="D74" s="38">
        <v>12473.571428571429</v>
      </c>
      <c r="E74" s="39"/>
      <c r="F74" s="39"/>
      <c r="G74" s="39"/>
      <c r="H74" s="39"/>
      <c r="I74" s="39"/>
      <c r="J74" s="39"/>
      <c r="M74" s="8"/>
    </row>
    <row r="75" spans="1:13" ht="17.5" x14ac:dyDescent="0.45">
      <c r="A75" s="48" t="s">
        <v>69</v>
      </c>
      <c r="B75" s="38">
        <v>31445</v>
      </c>
      <c r="C75" s="38">
        <v>31445</v>
      </c>
      <c r="D75" s="38">
        <v>31445</v>
      </c>
      <c r="E75" s="39"/>
      <c r="F75" s="39"/>
      <c r="G75" s="39"/>
      <c r="H75" s="39"/>
      <c r="I75" s="39"/>
      <c r="J75" s="39"/>
      <c r="M75" s="8"/>
    </row>
    <row r="76" spans="1:13" ht="17.5" x14ac:dyDescent="0.45">
      <c r="A76" s="48" t="s">
        <v>70</v>
      </c>
      <c r="B76" s="38">
        <v>61718.57</v>
      </c>
      <c r="C76" s="38">
        <v>61718.57</v>
      </c>
      <c r="D76" s="38">
        <v>61718.57</v>
      </c>
      <c r="E76" s="39"/>
      <c r="F76" s="39"/>
      <c r="G76" s="39"/>
      <c r="H76" s="39"/>
      <c r="I76" s="39"/>
      <c r="J76" s="39"/>
      <c r="M76" s="8"/>
    </row>
    <row r="77" spans="1:13" ht="17.5" x14ac:dyDescent="0.45">
      <c r="A77" s="48" t="s">
        <v>71</v>
      </c>
      <c r="B77" s="38">
        <v>6137.57</v>
      </c>
      <c r="C77" s="38">
        <v>6137.57</v>
      </c>
      <c r="D77" s="38">
        <v>6137.57</v>
      </c>
      <c r="E77" s="39"/>
      <c r="F77" s="39"/>
      <c r="G77" s="39"/>
      <c r="H77" s="39"/>
      <c r="I77" s="39"/>
      <c r="J77" s="39"/>
      <c r="M77" s="8"/>
    </row>
    <row r="78" spans="1:13" ht="17.5" x14ac:dyDescent="0.45">
      <c r="A78" s="48" t="s">
        <v>72</v>
      </c>
      <c r="B78" s="38">
        <v>4502.8599999999997</v>
      </c>
      <c r="C78" s="38">
        <v>4502.8599999999997</v>
      </c>
      <c r="D78" s="38">
        <v>4502.8599999999997</v>
      </c>
      <c r="E78" s="39"/>
      <c r="F78" s="39"/>
      <c r="G78" s="39"/>
      <c r="H78" s="39"/>
      <c r="I78" s="39"/>
      <c r="J78" s="39"/>
      <c r="M78" s="8"/>
    </row>
    <row r="79" spans="1:13" ht="17.5" x14ac:dyDescent="0.45">
      <c r="A79" s="48" t="s">
        <v>73</v>
      </c>
      <c r="B79" s="38">
        <v>16220.86</v>
      </c>
      <c r="C79" s="38">
        <v>16220.86</v>
      </c>
      <c r="D79" s="38">
        <v>16220.86</v>
      </c>
      <c r="E79" s="39"/>
      <c r="F79" s="39"/>
      <c r="G79" s="39"/>
      <c r="H79" s="39"/>
      <c r="I79" s="39"/>
      <c r="J79" s="39"/>
      <c r="M79" s="8"/>
    </row>
    <row r="80" spans="1:13" ht="17.5" x14ac:dyDescent="0.45">
      <c r="A80" s="48" t="s">
        <v>74</v>
      </c>
      <c r="B80" s="38">
        <v>215.57142857142858</v>
      </c>
      <c r="C80" s="38">
        <v>215.57142857142858</v>
      </c>
      <c r="D80" s="38">
        <v>215.57142857142858</v>
      </c>
      <c r="E80" s="42"/>
      <c r="F80" s="42"/>
      <c r="G80" s="42"/>
      <c r="H80" s="42"/>
      <c r="I80" s="42"/>
      <c r="J80" s="42"/>
      <c r="M80" s="8"/>
    </row>
    <row r="81" spans="1:21" ht="17.5" x14ac:dyDescent="0.45">
      <c r="A81" s="48" t="s">
        <v>75</v>
      </c>
      <c r="B81" s="38">
        <v>19728</v>
      </c>
      <c r="C81" s="38">
        <v>19728</v>
      </c>
      <c r="D81" s="38">
        <v>19728</v>
      </c>
      <c r="E81" s="42"/>
      <c r="F81" s="42"/>
      <c r="G81" s="42"/>
      <c r="H81" s="42"/>
      <c r="I81" s="42"/>
      <c r="J81" s="42"/>
      <c r="M81" s="8"/>
    </row>
    <row r="82" spans="1:21" ht="18" customHeight="1" x14ac:dyDescent="0.45">
      <c r="A82" s="43" t="s">
        <v>76</v>
      </c>
      <c r="B82" s="44">
        <v>375979.00285714277</v>
      </c>
      <c r="C82" s="44">
        <v>375979.00285714277</v>
      </c>
      <c r="D82" s="44">
        <v>375979.00285714277</v>
      </c>
      <c r="E82" s="41"/>
      <c r="F82" s="41"/>
      <c r="G82" s="41"/>
      <c r="H82" s="41"/>
      <c r="I82" s="42"/>
      <c r="J82" s="41"/>
      <c r="M82" s="8"/>
      <c r="N82" s="8"/>
      <c r="O82" s="8"/>
      <c r="P82" s="10"/>
      <c r="Q82" s="8"/>
      <c r="R82" s="10"/>
      <c r="S82" s="8"/>
      <c r="U82" s="8"/>
    </row>
    <row r="83" spans="1:21" ht="17.5" x14ac:dyDescent="0.45">
      <c r="A83" s="35" t="s">
        <v>77</v>
      </c>
      <c r="B83" s="39"/>
      <c r="C83" s="39"/>
      <c r="D83" s="39"/>
      <c r="E83" s="42"/>
      <c r="F83" s="42"/>
      <c r="G83" s="42"/>
      <c r="H83" s="42"/>
      <c r="I83" s="42"/>
      <c r="J83" s="42"/>
    </row>
    <row r="84" spans="1:21" ht="17.5" x14ac:dyDescent="0.45">
      <c r="A84" s="48" t="s">
        <v>55</v>
      </c>
      <c r="B84" s="38">
        <v>0</v>
      </c>
      <c r="C84" s="39"/>
      <c r="D84" s="38">
        <v>0</v>
      </c>
      <c r="E84" s="42"/>
      <c r="F84" s="42"/>
      <c r="G84" s="42"/>
      <c r="H84" s="42"/>
      <c r="I84" s="42"/>
      <c r="J84" s="42"/>
    </row>
    <row r="85" spans="1:21" ht="17.5" x14ac:dyDescent="0.45">
      <c r="A85" s="48" t="s">
        <v>56</v>
      </c>
      <c r="B85" s="38">
        <v>0</v>
      </c>
      <c r="C85" s="39"/>
      <c r="D85" s="38">
        <v>0</v>
      </c>
      <c r="E85" s="42"/>
      <c r="F85" s="42"/>
      <c r="G85" s="42"/>
      <c r="H85" s="42"/>
      <c r="I85" s="42"/>
      <c r="J85" s="42"/>
    </row>
    <row r="86" spans="1:21" ht="17.5" x14ac:dyDescent="0.45">
      <c r="A86" s="48" t="s">
        <v>57</v>
      </c>
      <c r="B86" s="38">
        <v>0</v>
      </c>
      <c r="C86" s="38"/>
      <c r="D86" s="38">
        <v>0</v>
      </c>
      <c r="E86" s="42"/>
      <c r="F86" s="42"/>
      <c r="G86" s="42"/>
      <c r="H86" s="42"/>
      <c r="I86" s="42"/>
      <c r="J86" s="42"/>
      <c r="M86" s="8"/>
    </row>
    <row r="87" spans="1:21" ht="17.5" x14ac:dyDescent="0.45">
      <c r="A87" s="48" t="s">
        <v>78</v>
      </c>
      <c r="B87" s="38">
        <v>0</v>
      </c>
      <c r="C87" s="38"/>
      <c r="D87" s="38">
        <v>0</v>
      </c>
      <c r="E87" s="42"/>
      <c r="F87" s="42"/>
      <c r="G87" s="42"/>
      <c r="H87" s="42"/>
      <c r="I87" s="42"/>
      <c r="J87" s="42"/>
      <c r="M87" s="8"/>
    </row>
    <row r="88" spans="1:21" ht="17.5" x14ac:dyDescent="0.45">
      <c r="A88" s="48" t="s">
        <v>60</v>
      </c>
      <c r="B88" s="38">
        <v>0</v>
      </c>
      <c r="C88" s="38"/>
      <c r="D88" s="38">
        <v>0</v>
      </c>
      <c r="E88" s="42"/>
      <c r="F88" s="42"/>
      <c r="G88" s="42"/>
      <c r="H88" s="42"/>
      <c r="I88" s="42"/>
      <c r="J88" s="42"/>
      <c r="M88" s="8"/>
    </row>
    <row r="89" spans="1:21" ht="17.5" x14ac:dyDescent="0.45">
      <c r="A89" s="48" t="s">
        <v>61</v>
      </c>
      <c r="B89" s="38">
        <v>0</v>
      </c>
      <c r="C89" s="38"/>
      <c r="D89" s="38">
        <v>0</v>
      </c>
      <c r="E89" s="42"/>
      <c r="F89" s="42"/>
      <c r="G89" s="42"/>
      <c r="H89" s="42"/>
      <c r="I89" s="42"/>
      <c r="J89" s="42"/>
      <c r="M89" s="8"/>
    </row>
    <row r="90" spans="1:21" ht="17.5" x14ac:dyDescent="0.45">
      <c r="A90" s="48" t="s">
        <v>24</v>
      </c>
      <c r="B90" s="38">
        <v>0</v>
      </c>
      <c r="C90" s="38"/>
      <c r="D90" s="38">
        <v>0</v>
      </c>
      <c r="E90" s="42"/>
      <c r="F90" s="42"/>
      <c r="G90" s="42"/>
      <c r="H90" s="42"/>
      <c r="I90" s="42"/>
      <c r="J90" s="42"/>
      <c r="M90" s="8"/>
    </row>
    <row r="91" spans="1:21" ht="17.5" x14ac:dyDescent="0.45">
      <c r="A91" s="48" t="s">
        <v>63</v>
      </c>
      <c r="B91" s="38">
        <v>0</v>
      </c>
      <c r="C91" s="38"/>
      <c r="D91" s="38">
        <v>0</v>
      </c>
      <c r="E91" s="42"/>
      <c r="F91" s="42"/>
      <c r="G91" s="42"/>
      <c r="H91" s="42"/>
      <c r="I91" s="42"/>
      <c r="J91" s="42"/>
      <c r="M91" s="8"/>
    </row>
    <row r="92" spans="1:21" ht="17.5" x14ac:dyDescent="0.45">
      <c r="A92" s="48" t="s">
        <v>65</v>
      </c>
      <c r="B92" s="38">
        <v>0</v>
      </c>
      <c r="C92" s="38"/>
      <c r="D92" s="38">
        <v>0</v>
      </c>
      <c r="E92" s="42"/>
      <c r="F92" s="42"/>
      <c r="G92" s="42"/>
      <c r="H92" s="42"/>
      <c r="I92" s="42"/>
      <c r="J92" s="42"/>
      <c r="M92" s="8"/>
    </row>
    <row r="93" spans="1:21" ht="17.5" x14ac:dyDescent="0.45">
      <c r="A93" s="48" t="s">
        <v>67</v>
      </c>
      <c r="B93" s="38">
        <v>0</v>
      </c>
      <c r="C93" s="38"/>
      <c r="D93" s="38">
        <v>0</v>
      </c>
      <c r="E93" s="42"/>
      <c r="F93" s="42"/>
      <c r="G93" s="42"/>
      <c r="H93" s="42"/>
      <c r="I93" s="42"/>
      <c r="J93" s="42"/>
      <c r="M93" s="8"/>
    </row>
    <row r="94" spans="1:21" ht="17.5" x14ac:dyDescent="0.45">
      <c r="A94" s="48" t="s">
        <v>68</v>
      </c>
      <c r="B94" s="38">
        <v>0</v>
      </c>
      <c r="C94" s="38"/>
      <c r="D94" s="38">
        <v>0</v>
      </c>
      <c r="E94" s="42"/>
      <c r="F94" s="42"/>
      <c r="G94" s="42"/>
      <c r="H94" s="42"/>
      <c r="I94" s="42"/>
      <c r="J94" s="42"/>
      <c r="M94" s="8"/>
    </row>
    <row r="95" spans="1:21" ht="17.5" x14ac:dyDescent="0.45">
      <c r="A95" s="48" t="s">
        <v>69</v>
      </c>
      <c r="B95" s="38">
        <v>0</v>
      </c>
      <c r="C95" s="38"/>
      <c r="D95" s="38">
        <v>0</v>
      </c>
      <c r="E95" s="42"/>
      <c r="F95" s="42"/>
      <c r="G95" s="42"/>
      <c r="H95" s="42"/>
      <c r="I95" s="42"/>
      <c r="J95" s="42"/>
      <c r="M95" s="8"/>
    </row>
    <row r="96" spans="1:21" ht="17.5" x14ac:dyDescent="0.45">
      <c r="A96" s="48" t="s">
        <v>70</v>
      </c>
      <c r="B96" s="38">
        <v>0</v>
      </c>
      <c r="C96" s="38"/>
      <c r="D96" s="38">
        <v>0</v>
      </c>
      <c r="E96" s="42"/>
      <c r="F96" s="42"/>
      <c r="G96" s="42"/>
      <c r="H96" s="42"/>
      <c r="I96" s="42"/>
      <c r="J96" s="42"/>
      <c r="M96" s="8"/>
    </row>
    <row r="97" spans="1:22" ht="17.5" x14ac:dyDescent="0.45">
      <c r="A97" s="48" t="s">
        <v>75</v>
      </c>
      <c r="B97" s="38">
        <v>0</v>
      </c>
      <c r="C97" s="38"/>
      <c r="D97" s="38">
        <v>0</v>
      </c>
      <c r="E97" s="42"/>
      <c r="F97" s="42"/>
      <c r="G97" s="42"/>
      <c r="H97" s="42"/>
      <c r="I97" s="42"/>
      <c r="J97" s="42"/>
      <c r="M97" s="8"/>
    </row>
    <row r="98" spans="1:22" ht="19.5" customHeight="1" x14ac:dyDescent="0.45">
      <c r="A98" s="43" t="s">
        <v>79</v>
      </c>
      <c r="B98" s="44">
        <v>0</v>
      </c>
      <c r="C98" s="41"/>
      <c r="D98" s="44">
        <v>0</v>
      </c>
      <c r="E98" s="42"/>
      <c r="F98" s="42"/>
      <c r="G98" s="42"/>
      <c r="H98" s="42"/>
      <c r="I98" s="42"/>
      <c r="J98" s="42"/>
      <c r="M98" s="8"/>
    </row>
    <row r="99" spans="1:22" ht="17.5" x14ac:dyDescent="0.45">
      <c r="A99" s="35" t="s">
        <v>80</v>
      </c>
      <c r="B99" s="39"/>
      <c r="C99" s="39"/>
      <c r="D99" s="39"/>
      <c r="E99" s="42"/>
      <c r="F99" s="42"/>
      <c r="G99" s="42"/>
      <c r="H99" s="42"/>
      <c r="I99" s="42"/>
      <c r="J99" s="42"/>
    </row>
    <row r="100" spans="1:22" ht="17.5" x14ac:dyDescent="0.45">
      <c r="A100" s="48" t="s">
        <v>81</v>
      </c>
      <c r="B100" s="38">
        <v>24000</v>
      </c>
      <c r="C100" s="38">
        <v>24000</v>
      </c>
      <c r="D100" s="38"/>
      <c r="E100" s="42"/>
      <c r="F100" s="42"/>
      <c r="G100" s="42"/>
      <c r="H100" s="42"/>
      <c r="I100" s="42"/>
      <c r="J100" s="42"/>
      <c r="M100" s="8"/>
    </row>
    <row r="101" spans="1:22" ht="17.5" x14ac:dyDescent="0.45">
      <c r="A101" s="35" t="s">
        <v>82</v>
      </c>
      <c r="B101" s="39"/>
      <c r="C101" s="39"/>
      <c r="D101" s="39"/>
      <c r="E101" s="39"/>
      <c r="F101" s="39"/>
      <c r="G101" s="39"/>
      <c r="H101" s="39"/>
      <c r="I101" s="39"/>
      <c r="J101" s="39"/>
    </row>
    <row r="102" spans="1:22" ht="17.5" x14ac:dyDescent="0.45">
      <c r="A102" s="48" t="s">
        <v>83</v>
      </c>
      <c r="B102" s="38">
        <v>35840.142857142855</v>
      </c>
      <c r="C102" s="38">
        <v>35840.142857142855</v>
      </c>
      <c r="D102" s="38">
        <v>35840.142857142855</v>
      </c>
      <c r="E102" s="39"/>
      <c r="F102" s="39"/>
      <c r="G102" s="39"/>
      <c r="H102" s="39"/>
      <c r="I102" s="39"/>
      <c r="J102" s="39"/>
      <c r="M102" s="8"/>
    </row>
    <row r="103" spans="1:22" ht="17.5" x14ac:dyDescent="0.45">
      <c r="A103" s="48" t="s">
        <v>84</v>
      </c>
      <c r="B103" s="38">
        <v>55867</v>
      </c>
      <c r="C103" s="40">
        <v>55867</v>
      </c>
      <c r="D103" s="40">
        <v>55867</v>
      </c>
      <c r="E103" s="42"/>
      <c r="F103" s="42"/>
      <c r="G103" s="42"/>
      <c r="H103" s="42"/>
      <c r="I103" s="42"/>
      <c r="J103" s="42"/>
      <c r="M103" s="8"/>
    </row>
    <row r="104" spans="1:22" ht="17.5" x14ac:dyDescent="0.45">
      <c r="A104" s="43" t="s">
        <v>85</v>
      </c>
      <c r="B104" s="44">
        <v>91707.142857142855</v>
      </c>
      <c r="C104" s="41">
        <v>91707.142857142855</v>
      </c>
      <c r="D104" s="41">
        <v>91707.142857142855</v>
      </c>
      <c r="E104" s="41"/>
      <c r="F104" s="41"/>
      <c r="G104" s="41"/>
      <c r="H104" s="41"/>
      <c r="I104" s="41"/>
      <c r="J104" s="41"/>
      <c r="M104" s="8"/>
      <c r="N104" s="8"/>
      <c r="O104" s="8"/>
      <c r="P104" s="10"/>
      <c r="Q104" s="8"/>
      <c r="R104" s="10"/>
      <c r="S104" s="8"/>
      <c r="T104" s="10"/>
      <c r="U104" s="8"/>
      <c r="V104" s="10"/>
    </row>
    <row r="105" spans="1:22" ht="17.5" x14ac:dyDescent="0.45">
      <c r="A105" s="35" t="s">
        <v>86</v>
      </c>
      <c r="B105" s="39"/>
      <c r="C105" s="39"/>
      <c r="D105" s="39"/>
      <c r="E105" s="42"/>
      <c r="F105" s="42"/>
      <c r="G105" s="42"/>
      <c r="H105" s="42"/>
      <c r="I105" s="42"/>
      <c r="J105" s="42"/>
    </row>
    <row r="106" spans="1:22" ht="17.5" x14ac:dyDescent="0.45">
      <c r="A106" s="48" t="s">
        <v>83</v>
      </c>
      <c r="B106" s="38">
        <v>0</v>
      </c>
      <c r="C106" s="38"/>
      <c r="D106" s="38">
        <v>0</v>
      </c>
      <c r="E106" s="42"/>
      <c r="F106" s="42"/>
      <c r="G106" s="42"/>
      <c r="H106" s="42"/>
      <c r="I106" s="42"/>
      <c r="J106" s="42"/>
      <c r="M106" s="8"/>
    </row>
    <row r="107" spans="1:22" ht="17.5" x14ac:dyDescent="0.45">
      <c r="A107" s="48" t="s">
        <v>84</v>
      </c>
      <c r="B107" s="38">
        <v>0</v>
      </c>
      <c r="C107" s="41"/>
      <c r="D107" s="40">
        <v>0</v>
      </c>
      <c r="E107" s="42"/>
      <c r="F107" s="42"/>
      <c r="G107" s="42"/>
      <c r="H107" s="42"/>
      <c r="I107" s="42"/>
      <c r="J107" s="42"/>
      <c r="M107" s="8"/>
    </row>
    <row r="108" spans="1:22" ht="17.5" x14ac:dyDescent="0.45">
      <c r="A108" s="43" t="s">
        <v>87</v>
      </c>
      <c r="B108" s="44">
        <v>0</v>
      </c>
      <c r="C108" s="41"/>
      <c r="D108" s="41">
        <v>0</v>
      </c>
      <c r="E108" s="41"/>
      <c r="F108" s="41"/>
      <c r="G108" s="41"/>
      <c r="H108" s="41"/>
      <c r="I108" s="41"/>
      <c r="J108" s="41"/>
      <c r="M108" s="8"/>
      <c r="N108" s="8"/>
      <c r="O108" s="8"/>
      <c r="P108" s="10"/>
      <c r="Q108" s="8"/>
      <c r="R108" s="10"/>
      <c r="S108" s="8"/>
      <c r="T108" s="10"/>
      <c r="U108" s="8"/>
      <c r="V108" s="10"/>
    </row>
    <row r="109" spans="1:22" ht="17.5" x14ac:dyDescent="0.45">
      <c r="A109" s="35" t="s">
        <v>88</v>
      </c>
      <c r="B109" s="39"/>
      <c r="C109" s="39"/>
      <c r="D109" s="39"/>
      <c r="E109" s="39"/>
      <c r="F109" s="39"/>
      <c r="G109" s="39"/>
      <c r="H109" s="39"/>
      <c r="I109" s="39"/>
      <c r="J109" s="39"/>
    </row>
    <row r="110" spans="1:22" ht="17.5" x14ac:dyDescent="0.45">
      <c r="A110" s="48" t="s">
        <v>89</v>
      </c>
      <c r="B110" s="38">
        <v>15626</v>
      </c>
      <c r="C110" s="38">
        <v>15626</v>
      </c>
      <c r="D110" s="38"/>
      <c r="E110" s="39"/>
      <c r="F110" s="39"/>
      <c r="G110" s="39"/>
      <c r="H110" s="39"/>
      <c r="I110" s="39"/>
      <c r="J110" s="39"/>
      <c r="M110" s="8"/>
    </row>
    <row r="111" spans="1:22" ht="17.5" x14ac:dyDescent="0.45">
      <c r="A111" s="48" t="s">
        <v>90</v>
      </c>
      <c r="B111" s="38">
        <v>5603.4285714285716</v>
      </c>
      <c r="C111" s="38">
        <v>5603.4285714285716</v>
      </c>
      <c r="D111" s="39"/>
      <c r="E111" s="39"/>
      <c r="F111" s="39"/>
      <c r="G111" s="39"/>
      <c r="H111" s="39"/>
      <c r="I111" s="39"/>
      <c r="J111" s="39"/>
    </row>
    <row r="112" spans="1:22" ht="17.5" x14ac:dyDescent="0.45">
      <c r="A112" s="43" t="s">
        <v>91</v>
      </c>
      <c r="B112" s="44">
        <v>21229.428571428572</v>
      </c>
      <c r="C112" s="44">
        <v>21229.428571428572</v>
      </c>
      <c r="D112" s="39"/>
      <c r="E112" s="39"/>
      <c r="F112" s="39"/>
      <c r="G112" s="39"/>
      <c r="H112" s="39"/>
      <c r="I112" s="39"/>
      <c r="J112" s="39"/>
    </row>
    <row r="113" spans="1:22" ht="17.5" x14ac:dyDescent="0.45">
      <c r="A113" s="35" t="s">
        <v>92</v>
      </c>
      <c r="B113" s="39"/>
      <c r="C113" s="39"/>
      <c r="D113" s="39"/>
      <c r="E113" s="39"/>
      <c r="F113" s="39"/>
      <c r="G113" s="39"/>
      <c r="H113" s="39"/>
      <c r="I113" s="39"/>
      <c r="J113" s="39"/>
    </row>
    <row r="114" spans="1:22" ht="17.5" x14ac:dyDescent="0.45">
      <c r="A114" s="48" t="s">
        <v>93</v>
      </c>
      <c r="B114" s="38">
        <v>2490.7142857142858</v>
      </c>
      <c r="C114" s="38">
        <v>2490.7142857142858</v>
      </c>
      <c r="D114" s="38"/>
      <c r="E114" s="39"/>
      <c r="F114" s="39"/>
      <c r="G114" s="39"/>
      <c r="H114" s="39"/>
      <c r="I114" s="39"/>
      <c r="J114" s="39"/>
      <c r="M114" s="8"/>
    </row>
    <row r="115" spans="1:22" ht="17.5" x14ac:dyDescent="0.45">
      <c r="A115" s="48" t="s">
        <v>94</v>
      </c>
      <c r="B115" s="38">
        <v>1</v>
      </c>
      <c r="C115" s="38">
        <v>1</v>
      </c>
      <c r="D115" s="38"/>
      <c r="E115" s="39"/>
      <c r="F115" s="39"/>
      <c r="G115" s="39"/>
      <c r="H115" s="39"/>
      <c r="I115" s="39"/>
      <c r="J115" s="39"/>
      <c r="M115" s="8"/>
    </row>
    <row r="116" spans="1:22" ht="17.5" x14ac:dyDescent="0.45">
      <c r="A116" s="48" t="s">
        <v>95</v>
      </c>
      <c r="B116" s="38">
        <v>70</v>
      </c>
      <c r="C116" s="38">
        <v>70</v>
      </c>
      <c r="D116" s="38"/>
      <c r="E116" s="39"/>
      <c r="F116" s="39"/>
      <c r="G116" s="39"/>
      <c r="H116" s="39"/>
      <c r="I116" s="39"/>
      <c r="J116" s="39"/>
      <c r="M116" s="8"/>
    </row>
    <row r="117" spans="1:22" ht="17.5" x14ac:dyDescent="0.45">
      <c r="A117" s="48" t="s">
        <v>96</v>
      </c>
      <c r="B117" s="38">
        <v>3.1428571428571428</v>
      </c>
      <c r="C117" s="38">
        <v>3.1428571428571428</v>
      </c>
      <c r="D117" s="38"/>
      <c r="E117" s="39"/>
      <c r="F117" s="39"/>
      <c r="G117" s="39"/>
      <c r="H117" s="39"/>
      <c r="I117" s="39"/>
      <c r="J117" s="39"/>
      <c r="M117" s="8"/>
    </row>
    <row r="118" spans="1:22" ht="17.5" x14ac:dyDescent="0.45">
      <c r="A118" s="48" t="s">
        <v>97</v>
      </c>
      <c r="B118" s="38">
        <v>254.28571428571428</v>
      </c>
      <c r="C118" s="38">
        <v>254.28571428571428</v>
      </c>
      <c r="D118" s="41"/>
      <c r="E118" s="42"/>
      <c r="F118" s="42"/>
      <c r="G118" s="42"/>
      <c r="H118" s="42"/>
      <c r="I118" s="42"/>
      <c r="J118" s="42"/>
      <c r="M118" s="8"/>
    </row>
    <row r="119" spans="1:22" ht="17.5" x14ac:dyDescent="0.45">
      <c r="A119" s="48" t="s">
        <v>98</v>
      </c>
      <c r="B119" s="38">
        <v>19.285714285714285</v>
      </c>
      <c r="C119" s="38">
        <v>19.285714285714285</v>
      </c>
      <c r="D119" s="38"/>
      <c r="E119" s="39"/>
      <c r="F119" s="39"/>
      <c r="G119" s="39"/>
      <c r="H119" s="39"/>
      <c r="I119" s="39"/>
      <c r="J119" s="39"/>
      <c r="M119" s="8"/>
    </row>
    <row r="120" spans="1:22" ht="18.75" customHeight="1" x14ac:dyDescent="0.45">
      <c r="A120" s="43" t="s">
        <v>99</v>
      </c>
      <c r="B120" s="44">
        <v>2838.4285714285716</v>
      </c>
      <c r="C120" s="44">
        <v>2838.4285714285716</v>
      </c>
      <c r="D120" s="41"/>
      <c r="E120" s="41"/>
      <c r="F120" s="41"/>
      <c r="G120" s="41"/>
      <c r="H120" s="41"/>
      <c r="I120" s="41"/>
      <c r="J120" s="41"/>
      <c r="M120" s="8"/>
      <c r="N120" s="10"/>
      <c r="O120" s="8"/>
      <c r="P120" s="10"/>
      <c r="Q120" s="8"/>
      <c r="R120" s="10"/>
      <c r="S120" s="8"/>
      <c r="T120" s="10"/>
      <c r="U120" s="8"/>
      <c r="V120" s="10"/>
    </row>
    <row r="121" spans="1:22" ht="17.5" x14ac:dyDescent="0.45">
      <c r="A121" s="35" t="s">
        <v>100</v>
      </c>
      <c r="B121" s="38"/>
      <c r="C121" s="38"/>
      <c r="D121" s="39"/>
      <c r="E121" s="39"/>
      <c r="F121" s="39"/>
      <c r="G121" s="39"/>
      <c r="H121" s="39"/>
      <c r="I121" s="39"/>
      <c r="J121" s="39"/>
    </row>
    <row r="122" spans="1:22" ht="17.5" x14ac:dyDescent="0.45">
      <c r="A122" s="37" t="s">
        <v>101</v>
      </c>
      <c r="B122" s="38">
        <v>6.4285714285714288</v>
      </c>
      <c r="C122" s="38">
        <v>6.4285714285714288</v>
      </c>
      <c r="D122" s="38"/>
      <c r="E122" s="39"/>
      <c r="F122" s="39"/>
      <c r="G122" s="39"/>
      <c r="H122" s="39"/>
      <c r="I122" s="39"/>
      <c r="J122" s="39"/>
      <c r="M122" s="8"/>
    </row>
    <row r="123" spans="1:22" ht="17.5" x14ac:dyDescent="0.45">
      <c r="A123" s="37" t="s">
        <v>102</v>
      </c>
      <c r="B123" s="38">
        <v>26</v>
      </c>
      <c r="C123" s="38">
        <v>26</v>
      </c>
      <c r="D123" s="38"/>
      <c r="E123" s="39"/>
      <c r="F123" s="39"/>
      <c r="G123" s="39"/>
      <c r="H123" s="39"/>
      <c r="I123" s="39"/>
      <c r="J123" s="39"/>
      <c r="M123" s="8"/>
    </row>
    <row r="124" spans="1:22" ht="17.5" x14ac:dyDescent="0.45">
      <c r="A124" s="37" t="s">
        <v>103</v>
      </c>
      <c r="B124" s="38">
        <v>1037.2857142857142</v>
      </c>
      <c r="C124" s="38">
        <v>1037.2857142857142</v>
      </c>
      <c r="D124" s="38"/>
      <c r="E124" s="39"/>
      <c r="F124" s="39"/>
      <c r="G124" s="39"/>
      <c r="H124" s="39"/>
      <c r="I124" s="39"/>
      <c r="J124" s="39"/>
      <c r="M124" s="8"/>
    </row>
    <row r="125" spans="1:22" ht="17.5" x14ac:dyDescent="0.45">
      <c r="A125" s="37" t="s">
        <v>104</v>
      </c>
      <c r="B125" s="38">
        <v>22.285714285714285</v>
      </c>
      <c r="C125" s="38">
        <v>22.285714285714285</v>
      </c>
      <c r="D125" s="39"/>
      <c r="E125" s="39"/>
      <c r="F125" s="39"/>
      <c r="G125" s="39"/>
      <c r="H125" s="39"/>
      <c r="I125" s="39"/>
      <c r="J125" s="39"/>
    </row>
    <row r="126" spans="1:22" ht="17.5" x14ac:dyDescent="0.45">
      <c r="A126" s="37" t="s">
        <v>105</v>
      </c>
      <c r="B126" s="38">
        <v>2350.4285714285716</v>
      </c>
      <c r="C126" s="38">
        <v>2350.4285714285716</v>
      </c>
      <c r="D126" s="38"/>
      <c r="E126" s="39"/>
      <c r="F126" s="39"/>
      <c r="G126" s="39"/>
      <c r="H126" s="39"/>
      <c r="I126" s="39"/>
      <c r="J126" s="39"/>
      <c r="M126" s="8"/>
    </row>
    <row r="127" spans="1:22" ht="17.5" x14ac:dyDescent="0.45">
      <c r="A127" s="37" t="s">
        <v>106</v>
      </c>
      <c r="B127" s="38">
        <v>227.85714285714286</v>
      </c>
      <c r="C127" s="38">
        <v>227.85714285714286</v>
      </c>
      <c r="D127" s="39"/>
      <c r="E127" s="39"/>
      <c r="F127" s="39"/>
      <c r="G127" s="39"/>
      <c r="H127" s="39"/>
      <c r="I127" s="39"/>
      <c r="J127" s="39"/>
    </row>
    <row r="128" spans="1:22" ht="17.5" x14ac:dyDescent="0.45">
      <c r="A128" s="37" t="s">
        <v>107</v>
      </c>
      <c r="B128" s="38">
        <v>353.42857142857144</v>
      </c>
      <c r="C128" s="38">
        <v>353.42857142857144</v>
      </c>
      <c r="D128" s="39"/>
      <c r="E128" s="39"/>
      <c r="F128" s="39"/>
      <c r="G128" s="39"/>
      <c r="H128" s="39"/>
      <c r="I128" s="39"/>
      <c r="J128" s="39"/>
    </row>
    <row r="129" spans="1:22" ht="17.5" x14ac:dyDescent="0.45">
      <c r="A129" s="37" t="s">
        <v>108</v>
      </c>
      <c r="B129" s="38">
        <v>138.42857142857142</v>
      </c>
      <c r="C129" s="38">
        <v>138.42857142857142</v>
      </c>
      <c r="D129" s="38"/>
      <c r="E129" s="39"/>
      <c r="F129" s="39"/>
      <c r="G129" s="39"/>
      <c r="H129" s="39"/>
      <c r="I129" s="39"/>
      <c r="J129" s="39"/>
      <c r="M129" s="8"/>
    </row>
    <row r="130" spans="1:22" ht="17.5" x14ac:dyDescent="0.45">
      <c r="A130" s="37" t="s">
        <v>109</v>
      </c>
      <c r="B130" s="38">
        <v>82.142857142857139</v>
      </c>
      <c r="C130" s="38">
        <v>82.142857142857139</v>
      </c>
      <c r="D130" s="38"/>
      <c r="E130" s="39"/>
      <c r="F130" s="39"/>
      <c r="G130" s="39"/>
      <c r="H130" s="39"/>
      <c r="I130" s="39"/>
      <c r="J130" s="39"/>
      <c r="M130" s="8"/>
    </row>
    <row r="131" spans="1:22" ht="17.5" x14ac:dyDescent="0.45">
      <c r="A131" s="37" t="s">
        <v>110</v>
      </c>
      <c r="B131" s="38">
        <v>440.42857142857144</v>
      </c>
      <c r="C131" s="38">
        <v>440.42857142857144</v>
      </c>
      <c r="D131" s="38"/>
      <c r="E131" s="39"/>
      <c r="F131" s="39"/>
      <c r="G131" s="39"/>
      <c r="H131" s="39"/>
      <c r="I131" s="39"/>
      <c r="J131" s="39"/>
      <c r="M131" s="8"/>
    </row>
    <row r="132" spans="1:22" ht="17.5" x14ac:dyDescent="0.45">
      <c r="A132" s="37" t="s">
        <v>111</v>
      </c>
      <c r="B132" s="38">
        <v>114.14285714285714</v>
      </c>
      <c r="C132" s="38">
        <v>114.14285714285714</v>
      </c>
      <c r="D132" s="38"/>
      <c r="E132" s="39"/>
      <c r="F132" s="39"/>
      <c r="G132" s="39"/>
      <c r="H132" s="39"/>
      <c r="I132" s="39"/>
      <c r="J132" s="39"/>
      <c r="M132" s="8"/>
    </row>
    <row r="133" spans="1:22" ht="17.5" x14ac:dyDescent="0.45">
      <c r="A133" s="37" t="s">
        <v>112</v>
      </c>
      <c r="B133" s="38">
        <v>45.428571428571431</v>
      </c>
      <c r="C133" s="38">
        <v>45.428571428571431</v>
      </c>
      <c r="D133" s="38"/>
      <c r="E133" s="39"/>
      <c r="F133" s="39"/>
      <c r="G133" s="39"/>
      <c r="H133" s="39"/>
      <c r="I133" s="39"/>
      <c r="J133" s="39"/>
      <c r="M133" s="8"/>
    </row>
    <row r="134" spans="1:22" ht="17.5" x14ac:dyDescent="0.45">
      <c r="A134" s="37" t="s">
        <v>113</v>
      </c>
      <c r="B134" s="38">
        <v>396.57142857142856</v>
      </c>
      <c r="C134" s="38">
        <v>396.57142857142856</v>
      </c>
      <c r="D134" s="38"/>
      <c r="E134" s="39"/>
      <c r="F134" s="39"/>
      <c r="G134" s="39"/>
      <c r="H134" s="39"/>
      <c r="I134" s="39"/>
      <c r="J134" s="39"/>
      <c r="M134" s="8"/>
    </row>
    <row r="135" spans="1:22" ht="17.5" x14ac:dyDescent="0.45">
      <c r="A135" s="37" t="s">
        <v>114</v>
      </c>
      <c r="B135" s="38">
        <v>32.857142857142854</v>
      </c>
      <c r="C135" s="38">
        <v>32.857142857142854</v>
      </c>
      <c r="D135" s="39"/>
      <c r="E135" s="39"/>
      <c r="F135" s="39"/>
      <c r="G135" s="39"/>
      <c r="H135" s="39"/>
      <c r="I135" s="39"/>
      <c r="J135" s="39"/>
    </row>
    <row r="136" spans="1:22" ht="17.5" x14ac:dyDescent="0.45">
      <c r="A136" s="37" t="s">
        <v>115</v>
      </c>
      <c r="B136" s="38">
        <v>94.714285714285708</v>
      </c>
      <c r="C136" s="38">
        <v>94.714285714285708</v>
      </c>
      <c r="D136" s="38"/>
      <c r="E136" s="39"/>
      <c r="F136" s="39"/>
      <c r="G136" s="39"/>
      <c r="H136" s="39"/>
      <c r="I136" s="39"/>
      <c r="J136" s="39"/>
      <c r="M136" s="8"/>
    </row>
    <row r="137" spans="1:22" ht="17.5" x14ac:dyDescent="0.45">
      <c r="A137" s="37" t="s">
        <v>116</v>
      </c>
      <c r="B137" s="38">
        <v>3.1428571428571428</v>
      </c>
      <c r="C137" s="38">
        <v>3.1428571428571428</v>
      </c>
      <c r="D137" s="38"/>
      <c r="E137" s="39"/>
      <c r="F137" s="39"/>
      <c r="G137" s="39"/>
      <c r="H137" s="39"/>
      <c r="I137" s="39"/>
      <c r="J137" s="39"/>
      <c r="M137" s="8"/>
    </row>
    <row r="138" spans="1:22" ht="17.5" x14ac:dyDescent="0.45">
      <c r="A138" s="37" t="s">
        <v>117</v>
      </c>
      <c r="B138" s="38">
        <v>49</v>
      </c>
      <c r="C138" s="38">
        <v>49</v>
      </c>
      <c r="D138" s="38"/>
      <c r="E138" s="38"/>
      <c r="F138" s="38"/>
      <c r="G138" s="38"/>
      <c r="H138" s="38"/>
      <c r="I138" s="38"/>
      <c r="J138" s="38"/>
      <c r="M138" s="8"/>
      <c r="N138" s="10"/>
      <c r="O138" s="8"/>
      <c r="P138" s="10"/>
      <c r="Q138" s="8"/>
      <c r="R138" s="10"/>
      <c r="S138" s="8"/>
      <c r="T138" s="10"/>
      <c r="U138" s="8"/>
      <c r="V138" s="10"/>
    </row>
    <row r="139" spans="1:22" ht="17.5" x14ac:dyDescent="0.45">
      <c r="A139" s="37" t="s">
        <v>118</v>
      </c>
      <c r="B139" s="38">
        <v>2</v>
      </c>
      <c r="C139" s="38">
        <v>2</v>
      </c>
      <c r="D139" s="38"/>
      <c r="E139" s="38"/>
      <c r="F139" s="38"/>
      <c r="G139" s="38"/>
      <c r="H139" s="38"/>
      <c r="I139" s="38"/>
      <c r="J139" s="38"/>
      <c r="M139" s="8"/>
      <c r="N139" s="10"/>
      <c r="O139" s="8"/>
      <c r="P139" s="10"/>
      <c r="Q139" s="8"/>
      <c r="R139" s="10"/>
      <c r="S139" s="8"/>
      <c r="T139" s="10"/>
      <c r="U139" s="8"/>
      <c r="V139" s="10"/>
    </row>
    <row r="140" spans="1:22" ht="17.5" x14ac:dyDescent="0.45">
      <c r="A140" s="37" t="s">
        <v>119</v>
      </c>
      <c r="B140" s="38">
        <v>15.142857142857142</v>
      </c>
      <c r="C140" s="38">
        <v>15.142857142857142</v>
      </c>
      <c r="D140" s="39"/>
      <c r="E140" s="39"/>
      <c r="F140" s="39"/>
      <c r="G140" s="39"/>
      <c r="H140" s="39"/>
      <c r="I140" s="39"/>
      <c r="J140" s="39"/>
    </row>
    <row r="141" spans="1:22" ht="17.5" x14ac:dyDescent="0.45">
      <c r="A141" s="37" t="s">
        <v>120</v>
      </c>
      <c r="B141" s="38">
        <v>192</v>
      </c>
      <c r="C141" s="38">
        <v>192</v>
      </c>
      <c r="D141" s="38"/>
      <c r="E141" s="39"/>
      <c r="F141" s="39"/>
      <c r="G141" s="39"/>
      <c r="H141" s="39"/>
      <c r="I141" s="39"/>
      <c r="J141" s="39"/>
      <c r="M141" s="8"/>
    </row>
    <row r="142" spans="1:22" ht="17.5" x14ac:dyDescent="0.45">
      <c r="A142" s="37" t="s">
        <v>121</v>
      </c>
      <c r="B142" s="38">
        <v>430.71428571428572</v>
      </c>
      <c r="C142" s="38">
        <v>430.71428571428572</v>
      </c>
      <c r="D142" s="38"/>
      <c r="E142" s="39"/>
      <c r="F142" s="39"/>
      <c r="G142" s="39"/>
      <c r="H142" s="39"/>
      <c r="I142" s="39"/>
      <c r="J142" s="39"/>
      <c r="M142" s="8"/>
    </row>
    <row r="143" spans="1:22" ht="17.5" x14ac:dyDescent="0.45">
      <c r="A143" s="37" t="s">
        <v>122</v>
      </c>
      <c r="B143" s="38">
        <v>119.14285714285714</v>
      </c>
      <c r="C143" s="38">
        <v>119.14285714285714</v>
      </c>
      <c r="D143" s="39"/>
      <c r="E143" s="39"/>
      <c r="F143" s="39"/>
      <c r="G143" s="39"/>
      <c r="H143" s="39"/>
      <c r="I143" s="39"/>
      <c r="J143" s="39"/>
    </row>
    <row r="144" spans="1:22" ht="17.5" x14ac:dyDescent="0.45">
      <c r="A144" s="37" t="s">
        <v>123</v>
      </c>
      <c r="B144" s="38">
        <v>2.2857142857142856</v>
      </c>
      <c r="C144" s="38">
        <v>2.2857142857142856</v>
      </c>
      <c r="D144" s="38"/>
      <c r="E144" s="39"/>
      <c r="F144" s="39"/>
      <c r="G144" s="39"/>
      <c r="H144" s="39"/>
      <c r="I144" s="39"/>
      <c r="J144" s="39"/>
      <c r="M144" s="8"/>
    </row>
    <row r="145" spans="1:13" ht="17.5" x14ac:dyDescent="0.45">
      <c r="A145" s="37" t="s">
        <v>124</v>
      </c>
      <c r="B145" s="38">
        <v>2676.4285714285716</v>
      </c>
      <c r="C145" s="38">
        <v>2676.4285714285716</v>
      </c>
      <c r="D145" s="38"/>
      <c r="E145" s="39"/>
      <c r="F145" s="39"/>
      <c r="G145" s="39"/>
      <c r="H145" s="39"/>
      <c r="I145" s="39"/>
      <c r="J145" s="39"/>
      <c r="M145" s="8"/>
    </row>
    <row r="146" spans="1:13" ht="17.5" x14ac:dyDescent="0.45">
      <c r="A146" s="37" t="s">
        <v>125</v>
      </c>
      <c r="B146" s="38">
        <v>2.8571428571428572</v>
      </c>
      <c r="C146" s="38">
        <v>2.8571428571428572</v>
      </c>
      <c r="D146" s="38"/>
      <c r="E146" s="39"/>
      <c r="F146" s="39"/>
      <c r="G146" s="39"/>
      <c r="H146" s="39"/>
      <c r="I146" s="39"/>
      <c r="J146" s="39"/>
      <c r="M146" s="8"/>
    </row>
    <row r="147" spans="1:13" ht="17.5" x14ac:dyDescent="0.45">
      <c r="A147" s="37" t="s">
        <v>126</v>
      </c>
      <c r="B147" s="38">
        <v>39.285714285714285</v>
      </c>
      <c r="C147" s="38">
        <v>39.285714285714285</v>
      </c>
      <c r="D147" s="38"/>
      <c r="E147" s="39"/>
      <c r="F147" s="39"/>
      <c r="G147" s="39"/>
      <c r="H147" s="39"/>
      <c r="I147" s="39"/>
      <c r="J147" s="39"/>
      <c r="M147" s="8"/>
    </row>
    <row r="148" spans="1:13" ht="17.5" x14ac:dyDescent="0.45">
      <c r="A148" s="37" t="s">
        <v>127</v>
      </c>
      <c r="B148" s="38">
        <v>64.857142857142861</v>
      </c>
      <c r="C148" s="38">
        <v>64.857142857142861</v>
      </c>
      <c r="D148" s="38"/>
      <c r="E148" s="39"/>
      <c r="F148" s="39"/>
      <c r="G148" s="39"/>
      <c r="H148" s="39"/>
      <c r="I148" s="39"/>
      <c r="J148" s="39"/>
      <c r="M148" s="8"/>
    </row>
    <row r="149" spans="1:13" ht="17.5" x14ac:dyDescent="0.45">
      <c r="A149" s="37" t="s">
        <v>128</v>
      </c>
      <c r="B149" s="38">
        <v>374.14285714285717</v>
      </c>
      <c r="C149" s="38">
        <v>374.14285714285717</v>
      </c>
      <c r="D149" s="38"/>
      <c r="E149" s="39"/>
      <c r="F149" s="39"/>
      <c r="G149" s="39"/>
      <c r="H149" s="39"/>
      <c r="I149" s="39"/>
      <c r="J149" s="39"/>
      <c r="M149" s="8"/>
    </row>
    <row r="150" spans="1:13" ht="17.5" x14ac:dyDescent="0.45">
      <c r="A150" s="37" t="s">
        <v>129</v>
      </c>
      <c r="B150" s="38">
        <v>70036.571428571435</v>
      </c>
      <c r="C150" s="38">
        <v>70036.571428571435</v>
      </c>
      <c r="D150" s="38"/>
      <c r="E150" s="39"/>
      <c r="F150" s="39"/>
      <c r="G150" s="39"/>
      <c r="H150" s="39"/>
      <c r="I150" s="39"/>
      <c r="J150" s="39"/>
      <c r="M150" s="8"/>
    </row>
    <row r="151" spans="1:13" ht="17.5" x14ac:dyDescent="0.45">
      <c r="A151" s="49" t="s">
        <v>130</v>
      </c>
      <c r="B151" s="38">
        <v>141.14285714285714</v>
      </c>
      <c r="C151" s="38">
        <v>141.14285714285714</v>
      </c>
      <c r="D151" s="38"/>
      <c r="E151" s="39"/>
      <c r="F151" s="39"/>
      <c r="G151" s="39"/>
      <c r="H151" s="39"/>
      <c r="I151" s="39"/>
      <c r="J151" s="39"/>
      <c r="M151" s="8"/>
    </row>
    <row r="152" spans="1:13" ht="17.5" x14ac:dyDescent="0.45">
      <c r="A152" s="37" t="s">
        <v>131</v>
      </c>
      <c r="B152" s="38">
        <v>751.57142857142856</v>
      </c>
      <c r="C152" s="38">
        <v>751.57142857142856</v>
      </c>
      <c r="D152" s="38"/>
      <c r="E152" s="39"/>
      <c r="F152" s="39"/>
      <c r="G152" s="39"/>
      <c r="H152" s="39"/>
      <c r="I152" s="39"/>
      <c r="J152" s="39"/>
      <c r="M152" s="8"/>
    </row>
    <row r="153" spans="1:13" ht="17.5" x14ac:dyDescent="0.45">
      <c r="A153" s="37" t="s">
        <v>132</v>
      </c>
      <c r="B153" s="38">
        <v>4.2857142857142856</v>
      </c>
      <c r="C153" s="38">
        <v>4.2857142857142856</v>
      </c>
      <c r="D153" s="38"/>
      <c r="E153" s="39"/>
      <c r="F153" s="39"/>
      <c r="G153" s="39"/>
      <c r="H153" s="39"/>
      <c r="I153" s="39"/>
      <c r="J153" s="39"/>
      <c r="M153" s="8"/>
    </row>
    <row r="154" spans="1:13" ht="17.5" x14ac:dyDescent="0.45">
      <c r="A154" s="37" t="s">
        <v>133</v>
      </c>
      <c r="B154" s="38">
        <v>13.428571428571429</v>
      </c>
      <c r="C154" s="38">
        <v>13.428571428571429</v>
      </c>
      <c r="D154" s="38"/>
      <c r="E154" s="39"/>
      <c r="F154" s="39"/>
      <c r="G154" s="39"/>
      <c r="H154" s="39"/>
      <c r="I154" s="39"/>
      <c r="J154" s="39"/>
      <c r="M154" s="8"/>
    </row>
    <row r="155" spans="1:13" ht="35" x14ac:dyDescent="0.45">
      <c r="A155" s="37" t="s">
        <v>134</v>
      </c>
      <c r="B155" s="38">
        <v>28.571428571428573</v>
      </c>
      <c r="C155" s="38">
        <v>28.571428571428573</v>
      </c>
      <c r="D155" s="38"/>
      <c r="E155" s="39"/>
      <c r="F155" s="39"/>
      <c r="G155" s="39"/>
      <c r="H155" s="39"/>
      <c r="I155" s="39"/>
      <c r="J155" s="39"/>
      <c r="M155" s="8"/>
    </row>
    <row r="156" spans="1:13" ht="17.5" x14ac:dyDescent="0.45">
      <c r="A156" s="37" t="s">
        <v>135</v>
      </c>
      <c r="B156" s="38">
        <v>39.714285714285715</v>
      </c>
      <c r="C156" s="38">
        <v>39.714285714285715</v>
      </c>
      <c r="D156" s="38"/>
      <c r="E156" s="39"/>
      <c r="F156" s="39"/>
      <c r="G156" s="39"/>
      <c r="H156" s="39"/>
      <c r="I156" s="39"/>
      <c r="J156" s="39"/>
      <c r="M156" s="8"/>
    </row>
    <row r="157" spans="1:13" ht="17.5" x14ac:dyDescent="0.45">
      <c r="A157" s="37" t="s">
        <v>136</v>
      </c>
      <c r="B157" s="38">
        <v>941.42857142857144</v>
      </c>
      <c r="C157" s="38">
        <v>941.42857142857144</v>
      </c>
      <c r="D157" s="38"/>
      <c r="E157" s="39"/>
      <c r="F157" s="39"/>
      <c r="G157" s="39"/>
      <c r="H157" s="39"/>
      <c r="I157" s="39"/>
      <c r="J157" s="39"/>
      <c r="M157" s="8"/>
    </row>
    <row r="158" spans="1:13" ht="17.5" x14ac:dyDescent="0.45">
      <c r="A158" s="37" t="s">
        <v>137</v>
      </c>
      <c r="B158" s="38">
        <v>69.285714285714292</v>
      </c>
      <c r="C158" s="38">
        <v>69.285714285714292</v>
      </c>
      <c r="D158" s="38"/>
      <c r="E158" s="39"/>
      <c r="F158" s="39"/>
      <c r="G158" s="39"/>
      <c r="H158" s="39"/>
      <c r="I158" s="39"/>
      <c r="J158" s="39"/>
      <c r="M158" s="8"/>
    </row>
    <row r="159" spans="1:13" ht="17.5" x14ac:dyDescent="0.45">
      <c r="A159" s="37" t="s">
        <v>138</v>
      </c>
      <c r="B159" s="38">
        <v>37</v>
      </c>
      <c r="C159" s="38">
        <v>37</v>
      </c>
      <c r="D159" s="38"/>
      <c r="E159" s="39"/>
      <c r="F159" s="39"/>
      <c r="G159" s="39"/>
      <c r="H159" s="39"/>
      <c r="I159" s="39"/>
      <c r="J159" s="39"/>
      <c r="M159" s="8"/>
    </row>
    <row r="160" spans="1:13" ht="17.5" x14ac:dyDescent="0.45">
      <c r="A160" s="37" t="s">
        <v>139</v>
      </c>
      <c r="B160" s="38">
        <v>85.714285714285708</v>
      </c>
      <c r="C160" s="38">
        <v>85.714285714285708</v>
      </c>
      <c r="D160" s="38"/>
      <c r="E160" s="39"/>
      <c r="F160" s="39"/>
      <c r="G160" s="39"/>
      <c r="H160" s="39"/>
      <c r="I160" s="39"/>
      <c r="J160" s="39"/>
      <c r="M160" s="8"/>
    </row>
    <row r="161" spans="1:13" ht="17.5" x14ac:dyDescent="0.45">
      <c r="A161" s="37" t="s">
        <v>140</v>
      </c>
      <c r="B161" s="38">
        <v>1</v>
      </c>
      <c r="C161" s="38">
        <v>1</v>
      </c>
      <c r="D161" s="38"/>
      <c r="E161" s="39"/>
      <c r="F161" s="39"/>
      <c r="G161" s="39"/>
      <c r="H161" s="39"/>
      <c r="I161" s="39"/>
      <c r="J161" s="39"/>
      <c r="M161" s="8"/>
    </row>
    <row r="162" spans="1:13" ht="17.5" x14ac:dyDescent="0.45">
      <c r="A162" s="37" t="s">
        <v>141</v>
      </c>
      <c r="B162" s="38">
        <v>1.8571428571428572</v>
      </c>
      <c r="C162" s="38">
        <v>1.8571428571428572</v>
      </c>
      <c r="D162" s="38"/>
      <c r="E162" s="39"/>
      <c r="F162" s="39"/>
      <c r="G162" s="39"/>
      <c r="H162" s="39"/>
      <c r="I162" s="39"/>
      <c r="J162" s="39"/>
      <c r="M162" s="8"/>
    </row>
    <row r="163" spans="1:13" ht="17.5" x14ac:dyDescent="0.45">
      <c r="A163" s="37" t="s">
        <v>142</v>
      </c>
      <c r="B163" s="38">
        <v>48.285714285714285</v>
      </c>
      <c r="C163" s="38">
        <v>48.285714285714285</v>
      </c>
      <c r="D163" s="38"/>
      <c r="E163" s="39"/>
      <c r="F163" s="39"/>
      <c r="G163" s="39"/>
      <c r="H163" s="39"/>
      <c r="I163" s="39"/>
      <c r="J163" s="39"/>
      <c r="M163" s="8"/>
    </row>
    <row r="164" spans="1:13" ht="17.5" x14ac:dyDescent="0.45">
      <c r="A164" s="37" t="s">
        <v>143</v>
      </c>
      <c r="B164" s="38">
        <v>592.85714285714289</v>
      </c>
      <c r="C164" s="38">
        <v>592.85714285714289</v>
      </c>
      <c r="D164" s="38"/>
      <c r="E164" s="39"/>
      <c r="F164" s="39"/>
      <c r="G164" s="39"/>
      <c r="H164" s="39"/>
      <c r="I164" s="39"/>
      <c r="J164" s="39"/>
      <c r="M164" s="8"/>
    </row>
    <row r="165" spans="1:13" ht="17.5" x14ac:dyDescent="0.45">
      <c r="A165" s="37" t="s">
        <v>144</v>
      </c>
      <c r="B165" s="38">
        <v>16.428571428571427</v>
      </c>
      <c r="C165" s="38">
        <v>16.428571428571427</v>
      </c>
      <c r="D165" s="38"/>
      <c r="E165" s="39"/>
      <c r="F165" s="39"/>
      <c r="G165" s="39"/>
      <c r="H165" s="39"/>
      <c r="I165" s="39"/>
      <c r="J165" s="39"/>
      <c r="M165" s="8"/>
    </row>
    <row r="166" spans="1:13" ht="17.5" x14ac:dyDescent="0.45">
      <c r="A166" s="37" t="s">
        <v>145</v>
      </c>
      <c r="B166" s="38">
        <v>235.71428571428572</v>
      </c>
      <c r="C166" s="38">
        <v>235.71428571428572</v>
      </c>
      <c r="D166" s="38"/>
      <c r="E166" s="39"/>
      <c r="F166" s="39"/>
      <c r="G166" s="39"/>
      <c r="H166" s="39"/>
      <c r="I166" s="39"/>
      <c r="J166" s="39"/>
      <c r="M166" s="8"/>
    </row>
    <row r="167" spans="1:13" ht="35" x14ac:dyDescent="0.45">
      <c r="A167" s="49" t="s">
        <v>146</v>
      </c>
      <c r="B167" s="38">
        <v>2</v>
      </c>
      <c r="C167" s="38">
        <v>2</v>
      </c>
      <c r="D167" s="39"/>
      <c r="E167" s="39"/>
      <c r="F167" s="39"/>
      <c r="G167" s="39"/>
      <c r="H167" s="39"/>
      <c r="I167" s="39"/>
      <c r="J167" s="39"/>
    </row>
    <row r="168" spans="1:13" ht="17.5" x14ac:dyDescent="0.45">
      <c r="A168" s="37" t="s">
        <v>147</v>
      </c>
      <c r="B168" s="38">
        <v>85.714285714285708</v>
      </c>
      <c r="C168" s="38">
        <v>85.714285714285708</v>
      </c>
      <c r="D168" s="38"/>
      <c r="E168" s="39"/>
      <c r="F168" s="39"/>
      <c r="G168" s="39"/>
      <c r="H168" s="39"/>
      <c r="I168" s="39"/>
      <c r="J168" s="39"/>
      <c r="M168" s="8"/>
    </row>
    <row r="169" spans="1:13" ht="17.5" x14ac:dyDescent="0.45">
      <c r="A169" s="37" t="s">
        <v>148</v>
      </c>
      <c r="B169" s="38">
        <v>90</v>
      </c>
      <c r="C169" s="38">
        <v>90</v>
      </c>
      <c r="D169" s="38"/>
      <c r="E169" s="39"/>
      <c r="F169" s="39"/>
      <c r="G169" s="39"/>
      <c r="H169" s="39"/>
      <c r="I169" s="39"/>
      <c r="J169" s="39"/>
      <c r="M169" s="8"/>
    </row>
    <row r="170" spans="1:13" ht="17.5" x14ac:dyDescent="0.45">
      <c r="A170" s="37" t="s">
        <v>149</v>
      </c>
      <c r="B170" s="38">
        <v>4.2857142857142856</v>
      </c>
      <c r="C170" s="38">
        <v>4.2857142857142856</v>
      </c>
      <c r="D170" s="39"/>
      <c r="E170" s="39"/>
      <c r="F170" s="39"/>
      <c r="G170" s="39"/>
      <c r="H170" s="39"/>
      <c r="I170" s="39"/>
      <c r="J170" s="39"/>
    </row>
    <row r="171" spans="1:13" ht="17.5" x14ac:dyDescent="0.45">
      <c r="A171" s="37" t="s">
        <v>150</v>
      </c>
      <c r="B171" s="38">
        <v>44.857142857142854</v>
      </c>
      <c r="C171" s="38">
        <v>44.857142857142854</v>
      </c>
      <c r="D171" s="39"/>
      <c r="E171" s="39"/>
      <c r="F171" s="39"/>
      <c r="G171" s="39"/>
      <c r="H171" s="39"/>
      <c r="I171" s="39"/>
      <c r="J171" s="39"/>
    </row>
    <row r="172" spans="1:13" ht="17.5" x14ac:dyDescent="0.45">
      <c r="A172" s="37" t="s">
        <v>151</v>
      </c>
      <c r="B172" s="38">
        <v>375</v>
      </c>
      <c r="C172" s="38">
        <v>375</v>
      </c>
      <c r="D172" s="38"/>
      <c r="E172" s="39"/>
      <c r="F172" s="39"/>
      <c r="G172" s="39"/>
      <c r="H172" s="39"/>
      <c r="I172" s="39"/>
      <c r="J172" s="39"/>
      <c r="M172" s="8"/>
    </row>
    <row r="173" spans="1:13" ht="17.5" x14ac:dyDescent="0.45">
      <c r="A173" s="37" t="s">
        <v>152</v>
      </c>
      <c r="B173" s="38">
        <v>411.14285714285717</v>
      </c>
      <c r="C173" s="38">
        <v>411.14285714285717</v>
      </c>
      <c r="D173" s="38"/>
      <c r="E173" s="39"/>
      <c r="F173" s="39"/>
      <c r="G173" s="39"/>
      <c r="H173" s="39"/>
      <c r="I173" s="39"/>
      <c r="J173" s="39"/>
      <c r="M173" s="8"/>
    </row>
    <row r="174" spans="1:13" ht="17.5" x14ac:dyDescent="0.45">
      <c r="A174" s="37" t="s">
        <v>153</v>
      </c>
      <c r="B174" s="38">
        <v>452.71428571428572</v>
      </c>
      <c r="C174" s="38">
        <v>452.71428571428572</v>
      </c>
      <c r="D174" s="38"/>
      <c r="E174" s="39"/>
      <c r="F174" s="39"/>
      <c r="G174" s="39"/>
      <c r="H174" s="39"/>
      <c r="I174" s="39"/>
      <c r="J174" s="39"/>
      <c r="M174" s="8"/>
    </row>
    <row r="175" spans="1:13" ht="17.5" x14ac:dyDescent="0.45">
      <c r="A175" s="37" t="s">
        <v>154</v>
      </c>
      <c r="B175" s="38">
        <v>4141</v>
      </c>
      <c r="C175" s="38">
        <v>4141</v>
      </c>
      <c r="D175" s="38"/>
      <c r="E175" s="39"/>
      <c r="F175" s="39"/>
      <c r="G175" s="39"/>
      <c r="H175" s="39"/>
      <c r="I175" s="39"/>
      <c r="J175" s="39"/>
      <c r="M175" s="8"/>
    </row>
    <row r="176" spans="1:13" ht="17.5" x14ac:dyDescent="0.45">
      <c r="A176" s="49" t="s">
        <v>155</v>
      </c>
      <c r="B176" s="38">
        <v>24.571428571428573</v>
      </c>
      <c r="C176" s="38">
        <v>24.571428571428573</v>
      </c>
      <c r="D176" s="38"/>
      <c r="E176" s="39"/>
      <c r="F176" s="39"/>
      <c r="G176" s="39"/>
      <c r="H176" s="39"/>
      <c r="I176" s="39"/>
      <c r="J176" s="39"/>
      <c r="M176" s="8"/>
    </row>
    <row r="177" spans="1:13" ht="17.5" x14ac:dyDescent="0.45">
      <c r="A177" s="37" t="s">
        <v>156</v>
      </c>
      <c r="B177" s="38">
        <v>7483.1428571428569</v>
      </c>
      <c r="C177" s="38">
        <v>7483.1428571428569</v>
      </c>
      <c r="D177" s="38"/>
      <c r="E177" s="39"/>
      <c r="F177" s="39"/>
      <c r="G177" s="39"/>
      <c r="H177" s="39"/>
      <c r="I177" s="39"/>
      <c r="J177" s="39"/>
      <c r="M177" s="8"/>
    </row>
    <row r="178" spans="1:13" ht="17.5" x14ac:dyDescent="0.45">
      <c r="A178" s="37" t="s">
        <v>157</v>
      </c>
      <c r="B178" s="38">
        <v>2.7142857142857144</v>
      </c>
      <c r="C178" s="38">
        <v>2.7142857142857144</v>
      </c>
      <c r="D178" s="38"/>
      <c r="E178" s="39"/>
      <c r="F178" s="39"/>
      <c r="G178" s="39"/>
      <c r="H178" s="39"/>
      <c r="I178" s="39"/>
      <c r="J178" s="39"/>
      <c r="M178" s="8"/>
    </row>
    <row r="179" spans="1:13" ht="17.5" x14ac:dyDescent="0.45">
      <c r="A179" s="37" t="s">
        <v>158</v>
      </c>
      <c r="B179" s="38">
        <v>60</v>
      </c>
      <c r="C179" s="38">
        <v>60</v>
      </c>
      <c r="D179" s="38"/>
      <c r="E179" s="39"/>
      <c r="F179" s="39"/>
      <c r="G179" s="39"/>
      <c r="H179" s="39"/>
      <c r="I179" s="39"/>
      <c r="J179" s="39"/>
      <c r="M179" s="8"/>
    </row>
    <row r="180" spans="1:13" ht="17.5" x14ac:dyDescent="0.45">
      <c r="A180" s="37" t="s">
        <v>159</v>
      </c>
      <c r="B180" s="38">
        <v>22.285714285714285</v>
      </c>
      <c r="C180" s="38">
        <v>22.285714285714285</v>
      </c>
      <c r="D180" s="38"/>
      <c r="E180" s="39"/>
      <c r="F180" s="39"/>
      <c r="G180" s="39"/>
      <c r="H180" s="39"/>
      <c r="I180" s="39"/>
      <c r="J180" s="39"/>
      <c r="M180" s="8"/>
    </row>
    <row r="181" spans="1:13" ht="17.5" x14ac:dyDescent="0.45">
      <c r="A181" s="37" t="s">
        <v>160</v>
      </c>
      <c r="B181" s="38">
        <v>80.428571428571431</v>
      </c>
      <c r="C181" s="38">
        <v>80.428571428571431</v>
      </c>
      <c r="D181" s="39"/>
      <c r="E181" s="39"/>
      <c r="F181" s="39"/>
      <c r="G181" s="39"/>
      <c r="H181" s="39"/>
      <c r="I181" s="39"/>
      <c r="J181" s="39"/>
    </row>
    <row r="182" spans="1:13" ht="17.5" x14ac:dyDescent="0.45">
      <c r="A182" s="37" t="s">
        <v>161</v>
      </c>
      <c r="B182" s="38">
        <v>17340.285714285714</v>
      </c>
      <c r="C182" s="38">
        <v>17340.285714285714</v>
      </c>
      <c r="D182" s="38"/>
      <c r="E182" s="39"/>
      <c r="F182" s="39"/>
      <c r="G182" s="39"/>
      <c r="H182" s="39"/>
      <c r="I182" s="39"/>
      <c r="J182" s="39"/>
      <c r="M182" s="8"/>
    </row>
    <row r="183" spans="1:13" ht="17.5" x14ac:dyDescent="0.45">
      <c r="A183" s="37" t="s">
        <v>162</v>
      </c>
      <c r="B183" s="38">
        <v>80.571428571428569</v>
      </c>
      <c r="C183" s="38">
        <v>80.571428571428569</v>
      </c>
      <c r="D183" s="38"/>
      <c r="E183" s="39"/>
      <c r="F183" s="39"/>
      <c r="G183" s="39"/>
      <c r="H183" s="39"/>
      <c r="I183" s="39"/>
      <c r="J183" s="39"/>
      <c r="M183" s="8"/>
    </row>
    <row r="184" spans="1:13" ht="17.5" x14ac:dyDescent="0.45">
      <c r="A184" s="37" t="s">
        <v>163</v>
      </c>
      <c r="B184" s="38">
        <v>200.14285714285714</v>
      </c>
      <c r="C184" s="38">
        <v>200.14285714285714</v>
      </c>
      <c r="D184" s="38"/>
      <c r="E184" s="39"/>
      <c r="F184" s="39"/>
      <c r="G184" s="39"/>
      <c r="H184" s="39"/>
      <c r="I184" s="39"/>
      <c r="J184" s="39"/>
      <c r="M184" s="8"/>
    </row>
    <row r="185" spans="1:13" ht="17.5" x14ac:dyDescent="0.45">
      <c r="A185" s="37" t="s">
        <v>164</v>
      </c>
      <c r="B185" s="38">
        <v>263.71428571428572</v>
      </c>
      <c r="C185" s="38">
        <v>263.71428571428572</v>
      </c>
      <c r="D185" s="38"/>
      <c r="E185" s="39"/>
      <c r="F185" s="39"/>
      <c r="G185" s="39"/>
      <c r="H185" s="39"/>
      <c r="I185" s="39"/>
      <c r="J185" s="39"/>
      <c r="M185" s="8"/>
    </row>
    <row r="186" spans="1:13" ht="17.5" x14ac:dyDescent="0.45">
      <c r="A186" s="37" t="s">
        <v>165</v>
      </c>
      <c r="B186" s="38">
        <v>1297.1428571428571</v>
      </c>
      <c r="C186" s="38">
        <v>1297.1428571428571</v>
      </c>
      <c r="D186" s="38"/>
      <c r="E186" s="39"/>
      <c r="F186" s="39"/>
      <c r="G186" s="39"/>
      <c r="H186" s="39"/>
      <c r="I186" s="39"/>
      <c r="J186" s="39"/>
      <c r="M186" s="8"/>
    </row>
    <row r="187" spans="1:13" ht="17.5" x14ac:dyDescent="0.45">
      <c r="A187" s="37" t="s">
        <v>166</v>
      </c>
      <c r="B187" s="38">
        <v>785.42857142857144</v>
      </c>
      <c r="C187" s="38">
        <v>785.42857142857144</v>
      </c>
      <c r="D187" s="38"/>
      <c r="E187" s="39"/>
      <c r="F187" s="39"/>
      <c r="G187" s="39"/>
      <c r="H187" s="39"/>
      <c r="I187" s="39"/>
      <c r="J187" s="39"/>
      <c r="M187" s="8"/>
    </row>
    <row r="188" spans="1:13" ht="17.5" x14ac:dyDescent="0.45">
      <c r="A188" s="37" t="s">
        <v>167</v>
      </c>
      <c r="B188" s="38">
        <v>918.57142857142856</v>
      </c>
      <c r="C188" s="38">
        <v>918.57142857142856</v>
      </c>
      <c r="D188" s="38"/>
      <c r="E188" s="39"/>
      <c r="F188" s="39"/>
      <c r="G188" s="39"/>
      <c r="H188" s="39"/>
      <c r="I188" s="39"/>
      <c r="J188" s="39"/>
      <c r="M188" s="8"/>
    </row>
    <row r="189" spans="1:13" ht="17.5" x14ac:dyDescent="0.45">
      <c r="A189" s="37" t="s">
        <v>168</v>
      </c>
      <c r="B189" s="38">
        <v>1339.2857142857142</v>
      </c>
      <c r="C189" s="38">
        <v>1339.2857142857142</v>
      </c>
      <c r="D189" s="38"/>
      <c r="E189" s="39"/>
      <c r="F189" s="39"/>
      <c r="G189" s="39"/>
      <c r="H189" s="39"/>
      <c r="I189" s="39"/>
      <c r="J189" s="39"/>
    </row>
    <row r="190" spans="1:13" ht="17.5" x14ac:dyDescent="0.45">
      <c r="A190" s="37" t="s">
        <v>169</v>
      </c>
      <c r="B190" s="38">
        <v>1485.4285714285713</v>
      </c>
      <c r="C190" s="38">
        <v>1485.4285714285713</v>
      </c>
      <c r="D190" s="38"/>
      <c r="E190" s="39"/>
      <c r="F190" s="39"/>
      <c r="G190" s="39"/>
      <c r="H190" s="39"/>
      <c r="I190" s="39"/>
      <c r="J190" s="39"/>
      <c r="M190" s="8"/>
    </row>
    <row r="191" spans="1:13" ht="17.5" x14ac:dyDescent="0.45">
      <c r="A191" s="37" t="s">
        <v>170</v>
      </c>
      <c r="B191" s="38">
        <v>3</v>
      </c>
      <c r="C191" s="38">
        <v>3</v>
      </c>
      <c r="D191" s="38"/>
      <c r="E191" s="39"/>
      <c r="F191" s="39"/>
      <c r="G191" s="39"/>
      <c r="H191" s="39"/>
      <c r="I191" s="39"/>
      <c r="J191" s="39"/>
      <c r="M191" s="8"/>
    </row>
    <row r="192" spans="1:13" ht="17.5" x14ac:dyDescent="0.45">
      <c r="A192" s="37" t="s">
        <v>171</v>
      </c>
      <c r="B192" s="38">
        <v>1771.5714285714287</v>
      </c>
      <c r="C192" s="38">
        <v>1771.5714285714287</v>
      </c>
      <c r="D192" s="38"/>
      <c r="E192" s="39"/>
      <c r="F192" s="39"/>
      <c r="G192" s="39"/>
      <c r="H192" s="39"/>
      <c r="I192" s="39"/>
      <c r="J192" s="39"/>
      <c r="M192" s="8"/>
    </row>
    <row r="193" spans="1:13" ht="17.5" x14ac:dyDescent="0.45">
      <c r="A193" s="37" t="s">
        <v>172</v>
      </c>
      <c r="B193" s="38">
        <v>10367.285714285714</v>
      </c>
      <c r="C193" s="38">
        <v>10367.285714285714</v>
      </c>
      <c r="D193" s="38"/>
      <c r="E193" s="39"/>
      <c r="F193" s="39"/>
      <c r="G193" s="39"/>
      <c r="H193" s="39"/>
      <c r="I193" s="39"/>
      <c r="J193" s="39"/>
      <c r="M193" s="8"/>
    </row>
    <row r="194" spans="1:13" ht="17.5" x14ac:dyDescent="0.45">
      <c r="A194" s="37" t="s">
        <v>173</v>
      </c>
      <c r="B194" s="38">
        <v>2989.7142857142858</v>
      </c>
      <c r="C194" s="38">
        <v>2989.7142857142858</v>
      </c>
      <c r="D194" s="38"/>
      <c r="E194" s="39"/>
      <c r="F194" s="39"/>
      <c r="G194" s="39"/>
      <c r="H194" s="39"/>
      <c r="I194" s="39"/>
      <c r="J194" s="39"/>
      <c r="M194" s="8"/>
    </row>
    <row r="195" spans="1:13" ht="17.5" x14ac:dyDescent="0.45">
      <c r="A195" s="37" t="s">
        <v>174</v>
      </c>
      <c r="B195" s="38">
        <v>174.57142857142858</v>
      </c>
      <c r="C195" s="38">
        <v>174.57142857142858</v>
      </c>
      <c r="D195" s="38"/>
      <c r="E195" s="39"/>
      <c r="F195" s="39"/>
      <c r="G195" s="39"/>
      <c r="H195" s="39"/>
      <c r="I195" s="39"/>
      <c r="J195" s="39"/>
      <c r="M195" s="8"/>
    </row>
    <row r="196" spans="1:13" ht="17.5" x14ac:dyDescent="0.45">
      <c r="A196" s="37" t="s">
        <v>175</v>
      </c>
      <c r="B196" s="38">
        <v>22114.714285714286</v>
      </c>
      <c r="C196" s="38">
        <v>22114.714285714286</v>
      </c>
      <c r="D196" s="38"/>
      <c r="E196" s="39"/>
      <c r="F196" s="39"/>
      <c r="G196" s="39"/>
      <c r="H196" s="39"/>
      <c r="I196" s="39"/>
      <c r="J196" s="39"/>
      <c r="M196" s="8"/>
    </row>
    <row r="197" spans="1:13" ht="17.5" x14ac:dyDescent="0.45">
      <c r="A197" s="37" t="s">
        <v>176</v>
      </c>
      <c r="B197" s="38">
        <v>17.571428571428573</v>
      </c>
      <c r="C197" s="38">
        <v>17.571428571428573</v>
      </c>
      <c r="D197" s="38"/>
      <c r="E197" s="39"/>
      <c r="F197" s="39"/>
      <c r="G197" s="39"/>
      <c r="H197" s="39"/>
      <c r="I197" s="39"/>
      <c r="J197" s="39"/>
      <c r="M197" s="8"/>
    </row>
    <row r="198" spans="1:13" ht="17.5" x14ac:dyDescent="0.45">
      <c r="A198" s="37" t="s">
        <v>177</v>
      </c>
      <c r="B198" s="38">
        <v>8756.2857142857138</v>
      </c>
      <c r="C198" s="38">
        <v>8756.2857142857138</v>
      </c>
      <c r="D198" s="38"/>
      <c r="E198" s="39"/>
      <c r="F198" s="39"/>
      <c r="G198" s="39"/>
      <c r="H198" s="39"/>
      <c r="I198" s="39"/>
      <c r="J198" s="39"/>
      <c r="M198" s="8"/>
    </row>
    <row r="199" spans="1:13" ht="17.5" x14ac:dyDescent="0.45">
      <c r="A199" s="37" t="s">
        <v>178</v>
      </c>
      <c r="B199" s="38">
        <v>11.285714285714286</v>
      </c>
      <c r="C199" s="38">
        <v>11.285714285714286</v>
      </c>
      <c r="D199" s="38"/>
      <c r="E199" s="39"/>
      <c r="F199" s="39"/>
      <c r="G199" s="39"/>
      <c r="H199" s="39"/>
      <c r="I199" s="39"/>
      <c r="J199" s="39"/>
      <c r="M199" s="8"/>
    </row>
    <row r="200" spans="1:13" ht="17.5" x14ac:dyDescent="0.45">
      <c r="A200" s="37" t="s">
        <v>179</v>
      </c>
      <c r="B200" s="38">
        <v>57.142857142857146</v>
      </c>
      <c r="C200" s="38">
        <v>57.142857142857146</v>
      </c>
      <c r="D200" s="38"/>
      <c r="E200" s="39"/>
      <c r="F200" s="39"/>
      <c r="G200" s="39"/>
      <c r="H200" s="39"/>
      <c r="I200" s="39"/>
      <c r="J200" s="39"/>
      <c r="M200" s="8"/>
    </row>
    <row r="201" spans="1:13" ht="17.5" x14ac:dyDescent="0.45">
      <c r="A201" s="37" t="s">
        <v>180</v>
      </c>
      <c r="B201" s="38">
        <v>598.71428571428567</v>
      </c>
      <c r="C201" s="38">
        <v>598.71428571428567</v>
      </c>
      <c r="D201" s="38"/>
      <c r="E201" s="39"/>
      <c r="F201" s="39"/>
      <c r="G201" s="39"/>
      <c r="H201" s="39"/>
      <c r="I201" s="39"/>
      <c r="J201" s="39"/>
      <c r="M201" s="8"/>
    </row>
    <row r="202" spans="1:13" ht="17.5" x14ac:dyDescent="0.45">
      <c r="A202" s="37" t="s">
        <v>181</v>
      </c>
      <c r="B202" s="38">
        <v>291.57142857142856</v>
      </c>
      <c r="C202" s="38">
        <v>291.57142857142856</v>
      </c>
      <c r="D202" s="38"/>
      <c r="E202" s="39"/>
      <c r="F202" s="39"/>
      <c r="G202" s="39"/>
      <c r="H202" s="39"/>
      <c r="I202" s="39"/>
      <c r="J202" s="39"/>
      <c r="M202" s="8"/>
    </row>
    <row r="203" spans="1:13" ht="17.5" x14ac:dyDescent="0.45">
      <c r="A203" s="37" t="s">
        <v>182</v>
      </c>
      <c r="B203" s="38">
        <v>257.14285714285717</v>
      </c>
      <c r="C203" s="38">
        <v>257.14285714285717</v>
      </c>
      <c r="D203" s="38"/>
      <c r="E203" s="39"/>
      <c r="F203" s="39"/>
      <c r="G203" s="39"/>
      <c r="H203" s="39"/>
      <c r="I203" s="39"/>
      <c r="J203" s="39"/>
      <c r="M203" s="8"/>
    </row>
    <row r="204" spans="1:13" ht="17.5" x14ac:dyDescent="0.45">
      <c r="A204" s="37" t="s">
        <v>183</v>
      </c>
      <c r="B204" s="38">
        <v>3</v>
      </c>
      <c r="C204" s="38">
        <v>3</v>
      </c>
      <c r="D204" s="38"/>
      <c r="E204" s="39"/>
      <c r="F204" s="39"/>
      <c r="G204" s="39"/>
      <c r="H204" s="39"/>
      <c r="I204" s="39"/>
      <c r="J204" s="39"/>
      <c r="M204" s="8"/>
    </row>
    <row r="205" spans="1:13" ht="17.5" x14ac:dyDescent="0.45">
      <c r="A205" s="37" t="s">
        <v>184</v>
      </c>
      <c r="B205" s="38">
        <v>380.71428571428572</v>
      </c>
      <c r="C205" s="38">
        <v>380.71428571428572</v>
      </c>
      <c r="D205" s="38"/>
      <c r="E205" s="39"/>
      <c r="F205" s="39"/>
      <c r="G205" s="39"/>
      <c r="H205" s="39"/>
      <c r="I205" s="39"/>
      <c r="J205" s="39"/>
      <c r="M205" s="8"/>
    </row>
    <row r="206" spans="1:13" ht="17.5" x14ac:dyDescent="0.45">
      <c r="A206" s="37" t="s">
        <v>185</v>
      </c>
      <c r="B206" s="38">
        <v>38.571428571428569</v>
      </c>
      <c r="C206" s="38">
        <v>38.571428571428569</v>
      </c>
      <c r="D206" s="38"/>
      <c r="E206" s="39"/>
      <c r="F206" s="39"/>
      <c r="G206" s="39"/>
      <c r="H206" s="39"/>
      <c r="I206" s="39"/>
      <c r="J206" s="39"/>
      <c r="M206" s="8"/>
    </row>
    <row r="207" spans="1:13" ht="17.5" x14ac:dyDescent="0.45">
      <c r="A207" s="37" t="s">
        <v>186</v>
      </c>
      <c r="B207" s="38">
        <v>37659</v>
      </c>
      <c r="C207" s="38">
        <v>37659</v>
      </c>
      <c r="D207" s="38"/>
      <c r="E207" s="39"/>
      <c r="F207" s="39"/>
      <c r="G207" s="39"/>
      <c r="H207" s="39"/>
      <c r="I207" s="39"/>
      <c r="J207" s="39"/>
      <c r="M207" s="8"/>
    </row>
    <row r="208" spans="1:13" ht="17.5" x14ac:dyDescent="0.45">
      <c r="A208" s="49" t="s">
        <v>187</v>
      </c>
      <c r="B208" s="38">
        <v>324.14285714285717</v>
      </c>
      <c r="C208" s="38">
        <v>324.14285714285717</v>
      </c>
      <c r="D208" s="38"/>
      <c r="E208" s="39"/>
      <c r="F208" s="39"/>
      <c r="G208" s="39"/>
      <c r="H208" s="39"/>
      <c r="I208" s="39"/>
      <c r="J208" s="39"/>
      <c r="M208" s="8"/>
    </row>
    <row r="209" spans="1:13" ht="35" x14ac:dyDescent="0.45">
      <c r="A209" s="49" t="s">
        <v>188</v>
      </c>
      <c r="B209" s="38">
        <v>7178.8571428571431</v>
      </c>
      <c r="C209" s="38">
        <v>7178.8571428571431</v>
      </c>
      <c r="D209" s="38"/>
      <c r="E209" s="39"/>
      <c r="F209" s="39"/>
      <c r="G209" s="39"/>
      <c r="H209" s="39"/>
      <c r="I209" s="39"/>
      <c r="J209" s="39"/>
      <c r="M209" s="8"/>
    </row>
    <row r="210" spans="1:13" ht="17.5" x14ac:dyDescent="0.45">
      <c r="A210" s="37" t="s">
        <v>189</v>
      </c>
      <c r="B210" s="38">
        <v>100.85714285714286</v>
      </c>
      <c r="C210" s="38">
        <v>100.85714285714286</v>
      </c>
      <c r="D210" s="38"/>
      <c r="E210" s="39"/>
      <c r="F210" s="39"/>
      <c r="G210" s="39"/>
      <c r="H210" s="39"/>
      <c r="I210" s="39"/>
      <c r="J210" s="39"/>
      <c r="M210" s="8"/>
    </row>
    <row r="211" spans="1:13" ht="17.5" x14ac:dyDescent="0.45">
      <c r="A211" s="37" t="s">
        <v>190</v>
      </c>
      <c r="B211" s="38">
        <v>561.14285714285711</v>
      </c>
      <c r="C211" s="38">
        <v>561.14285714285711</v>
      </c>
      <c r="D211" s="38"/>
      <c r="E211" s="39"/>
      <c r="F211" s="39"/>
      <c r="G211" s="39"/>
      <c r="H211" s="39"/>
      <c r="I211" s="39"/>
      <c r="J211" s="39"/>
      <c r="M211" s="8"/>
    </row>
    <row r="212" spans="1:13" ht="17.5" x14ac:dyDescent="0.45">
      <c r="A212" s="37" t="s">
        <v>191</v>
      </c>
      <c r="B212" s="38">
        <v>1617</v>
      </c>
      <c r="C212" s="38">
        <v>1617</v>
      </c>
      <c r="D212" s="38"/>
      <c r="E212" s="39"/>
      <c r="F212" s="39"/>
      <c r="G212" s="39"/>
      <c r="H212" s="39"/>
      <c r="I212" s="39"/>
      <c r="J212" s="39"/>
      <c r="M212" s="8"/>
    </row>
    <row r="213" spans="1:13" ht="17.5" x14ac:dyDescent="0.45">
      <c r="A213" s="37" t="s">
        <v>192</v>
      </c>
      <c r="B213" s="38">
        <v>119.28571428571429</v>
      </c>
      <c r="C213" s="38">
        <v>119.28571428571429</v>
      </c>
      <c r="D213" s="38"/>
      <c r="E213" s="39"/>
      <c r="F213" s="39"/>
      <c r="G213" s="39"/>
      <c r="H213" s="39"/>
      <c r="I213" s="39"/>
      <c r="J213" s="39"/>
      <c r="M213" s="8"/>
    </row>
    <row r="214" spans="1:13" ht="17.5" x14ac:dyDescent="0.45">
      <c r="A214" s="37" t="s">
        <v>193</v>
      </c>
      <c r="B214" s="38">
        <v>104.85714285714286</v>
      </c>
      <c r="C214" s="38">
        <v>104.85714285714286</v>
      </c>
      <c r="D214" s="38"/>
      <c r="E214" s="39"/>
      <c r="F214" s="39"/>
      <c r="G214" s="39"/>
      <c r="H214" s="39"/>
      <c r="I214" s="39"/>
      <c r="J214" s="39"/>
      <c r="M214" s="8"/>
    </row>
    <row r="215" spans="1:13" ht="17.5" x14ac:dyDescent="0.45">
      <c r="A215" s="37" t="s">
        <v>194</v>
      </c>
      <c r="B215" s="38">
        <v>293.42857142857144</v>
      </c>
      <c r="C215" s="38">
        <v>293.42857142857144</v>
      </c>
      <c r="D215" s="38"/>
      <c r="E215" s="39"/>
      <c r="F215" s="39"/>
      <c r="G215" s="39"/>
      <c r="H215" s="39"/>
      <c r="I215" s="39"/>
      <c r="J215" s="39"/>
      <c r="M215" s="8"/>
    </row>
    <row r="216" spans="1:13" ht="17.5" x14ac:dyDescent="0.45">
      <c r="A216" s="49" t="s">
        <v>195</v>
      </c>
      <c r="B216" s="38">
        <v>156</v>
      </c>
      <c r="C216" s="38">
        <v>156</v>
      </c>
      <c r="D216" s="38"/>
      <c r="E216" s="39"/>
      <c r="F216" s="39"/>
      <c r="G216" s="39"/>
      <c r="H216" s="39"/>
      <c r="I216" s="39"/>
      <c r="J216" s="39"/>
      <c r="M216" s="8"/>
    </row>
    <row r="217" spans="1:13" ht="17.5" x14ac:dyDescent="0.45">
      <c r="A217" s="37" t="s">
        <v>196</v>
      </c>
      <c r="B217" s="38">
        <v>10.142857142857142</v>
      </c>
      <c r="C217" s="38">
        <v>10.142857142857142</v>
      </c>
      <c r="D217" s="38"/>
      <c r="E217" s="39"/>
      <c r="F217" s="39"/>
      <c r="G217" s="39"/>
      <c r="H217" s="39"/>
      <c r="I217" s="39"/>
      <c r="J217" s="39"/>
      <c r="M217" s="8"/>
    </row>
    <row r="218" spans="1:13" ht="17.5" x14ac:dyDescent="0.45">
      <c r="A218" s="37" t="s">
        <v>197</v>
      </c>
      <c r="B218" s="38">
        <v>156</v>
      </c>
      <c r="C218" s="38">
        <v>156</v>
      </c>
      <c r="D218" s="38"/>
      <c r="E218" s="39"/>
      <c r="F218" s="39"/>
      <c r="G218" s="39"/>
      <c r="H218" s="39"/>
      <c r="I218" s="39"/>
      <c r="J218" s="39"/>
      <c r="M218" s="8"/>
    </row>
    <row r="219" spans="1:13" ht="17.5" x14ac:dyDescent="0.45">
      <c r="A219" s="37" t="s">
        <v>198</v>
      </c>
      <c r="B219" s="38">
        <v>3.8571428571428572</v>
      </c>
      <c r="C219" s="38">
        <v>3.8571428571428572</v>
      </c>
      <c r="D219" s="38"/>
      <c r="E219" s="39"/>
      <c r="F219" s="39"/>
      <c r="G219" s="39"/>
      <c r="H219" s="39"/>
      <c r="I219" s="39"/>
      <c r="J219" s="39"/>
      <c r="M219" s="8"/>
    </row>
    <row r="220" spans="1:13" ht="17.5" x14ac:dyDescent="0.45">
      <c r="A220" s="37" t="s">
        <v>199</v>
      </c>
      <c r="B220" s="38">
        <v>1.8571428571428572</v>
      </c>
      <c r="C220" s="38">
        <v>1.8571428571428572</v>
      </c>
      <c r="D220" s="38"/>
      <c r="E220" s="39"/>
      <c r="F220" s="39"/>
      <c r="G220" s="39"/>
      <c r="H220" s="39"/>
      <c r="I220" s="39"/>
      <c r="J220" s="39"/>
      <c r="M220" s="8"/>
    </row>
    <row r="221" spans="1:13" ht="17.5" x14ac:dyDescent="0.45">
      <c r="A221" s="37" t="s">
        <v>200</v>
      </c>
      <c r="B221" s="38">
        <v>3.7142857142857144</v>
      </c>
      <c r="C221" s="38">
        <v>3.7142857142857144</v>
      </c>
      <c r="D221" s="38"/>
      <c r="E221" s="39"/>
      <c r="F221" s="39"/>
      <c r="G221" s="39"/>
      <c r="H221" s="39"/>
      <c r="I221" s="39"/>
      <c r="J221" s="39"/>
      <c r="M221" s="8"/>
    </row>
    <row r="222" spans="1:13" ht="35" x14ac:dyDescent="0.45">
      <c r="A222" s="48" t="s">
        <v>237</v>
      </c>
      <c r="B222" s="44">
        <v>215497.71428571426</v>
      </c>
      <c r="C222" s="44">
        <v>215497.71428571426</v>
      </c>
      <c r="D222" s="38"/>
      <c r="E222" s="39"/>
      <c r="F222" s="39"/>
      <c r="G222" s="39"/>
      <c r="H222" s="39"/>
      <c r="I222" s="39"/>
      <c r="J222" s="39"/>
      <c r="M222" s="8"/>
    </row>
    <row r="223" spans="1:13" ht="17.5" x14ac:dyDescent="0.45">
      <c r="A223" s="35" t="s">
        <v>201</v>
      </c>
      <c r="B223" s="39"/>
      <c r="C223" s="39"/>
      <c r="D223" s="39"/>
      <c r="E223" s="39"/>
      <c r="F223" s="39"/>
      <c r="G223" s="39"/>
      <c r="H223" s="39"/>
      <c r="I223" s="39"/>
      <c r="J223" s="39"/>
    </row>
    <row r="224" spans="1:13" ht="17.5" x14ac:dyDescent="0.45">
      <c r="A224" s="48" t="s">
        <v>202</v>
      </c>
      <c r="B224" s="38">
        <v>8814.1428571428569</v>
      </c>
      <c r="C224" s="38">
        <v>8814.1428571428569</v>
      </c>
      <c r="D224" s="38">
        <v>8814.1428571428569</v>
      </c>
      <c r="E224" s="39"/>
      <c r="F224" s="38">
        <v>8814.1428571428569</v>
      </c>
      <c r="G224" s="38">
        <v>8814.1428571428569</v>
      </c>
      <c r="H224" s="39"/>
      <c r="I224" s="39"/>
      <c r="J224" s="39"/>
    </row>
    <row r="225" spans="1:22" ht="17.5" x14ac:dyDescent="0.45">
      <c r="A225" s="48" t="s">
        <v>203</v>
      </c>
      <c r="B225" s="38">
        <v>12212.714285714286</v>
      </c>
      <c r="C225" s="38">
        <v>12212.714285714286</v>
      </c>
      <c r="D225" s="38">
        <v>12212.714285714286</v>
      </c>
      <c r="E225" s="39"/>
      <c r="F225" s="38">
        <v>12212.714285714286</v>
      </c>
      <c r="G225" s="38">
        <v>12212.714285714286</v>
      </c>
      <c r="H225" s="39"/>
      <c r="I225" s="39"/>
      <c r="J225" s="39"/>
      <c r="M225" s="8"/>
      <c r="Q225" s="8"/>
      <c r="S225" s="8"/>
    </row>
    <row r="226" spans="1:22" ht="17.5" x14ac:dyDescent="0.45">
      <c r="A226" s="43" t="s">
        <v>204</v>
      </c>
      <c r="B226" s="44">
        <v>21026.857142857145</v>
      </c>
      <c r="C226" s="44">
        <v>21026.857142857145</v>
      </c>
      <c r="D226" s="44">
        <v>21026.857142857145</v>
      </c>
      <c r="E226" s="41"/>
      <c r="F226" s="44">
        <v>21026.857142857145</v>
      </c>
      <c r="G226" s="44">
        <v>21026.857142857145</v>
      </c>
      <c r="H226" s="42"/>
      <c r="I226" s="39"/>
      <c r="J226" s="42"/>
      <c r="M226" s="8"/>
      <c r="Q226" s="8"/>
      <c r="S226" s="8"/>
    </row>
    <row r="227" spans="1:22" ht="17.5" x14ac:dyDescent="0.45">
      <c r="A227" s="35" t="s">
        <v>241</v>
      </c>
      <c r="B227" s="39"/>
      <c r="C227" s="39"/>
      <c r="D227" s="39"/>
      <c r="E227" s="39"/>
      <c r="F227" s="39"/>
      <c r="G227" s="39"/>
      <c r="H227" s="39"/>
      <c r="I227" s="39"/>
      <c r="J227" s="39"/>
    </row>
    <row r="228" spans="1:22" ht="17.5" x14ac:dyDescent="0.45">
      <c r="A228" s="48" t="s">
        <v>205</v>
      </c>
      <c r="B228" s="38">
        <v>399746</v>
      </c>
      <c r="C228" s="38">
        <v>399746</v>
      </c>
      <c r="D228" s="38">
        <v>399746</v>
      </c>
      <c r="E228" s="42"/>
      <c r="F228" s="38">
        <v>399746</v>
      </c>
      <c r="G228" s="38">
        <v>399746</v>
      </c>
      <c r="H228" s="38">
        <v>399746</v>
      </c>
      <c r="I228" s="39"/>
      <c r="J228" s="38">
        <v>399746</v>
      </c>
      <c r="M228" s="8"/>
      <c r="Q228" s="8"/>
      <c r="S228" s="8"/>
      <c r="U228" s="8"/>
    </row>
    <row r="229" spans="1:22" ht="17.5" x14ac:dyDescent="0.45">
      <c r="A229" s="48" t="s">
        <v>206</v>
      </c>
      <c r="B229" s="38">
        <v>899.71428571428567</v>
      </c>
      <c r="C229" s="38">
        <v>899.71428571428567</v>
      </c>
      <c r="D229" s="38">
        <v>899.71428571428567</v>
      </c>
      <c r="E229" s="42"/>
      <c r="F229" s="38">
        <v>899.71428571428567</v>
      </c>
      <c r="G229" s="38">
        <v>899.71428571428567</v>
      </c>
      <c r="H229" s="38">
        <v>899.71428571428567</v>
      </c>
      <c r="I229" s="42"/>
      <c r="J229" s="38"/>
      <c r="M229" s="8"/>
      <c r="Q229" s="8"/>
      <c r="S229" s="8"/>
      <c r="U229" s="8"/>
    </row>
    <row r="230" spans="1:22" ht="17.5" x14ac:dyDescent="0.45">
      <c r="A230" s="43" t="s">
        <v>204</v>
      </c>
      <c r="B230" s="44">
        <v>400645.71428571426</v>
      </c>
      <c r="C230" s="44">
        <v>400645.71428571426</v>
      </c>
      <c r="D230" s="44">
        <v>400645.71428571426</v>
      </c>
      <c r="E230" s="41"/>
      <c r="F230" s="44">
        <v>400645.71428571426</v>
      </c>
      <c r="G230" s="44">
        <v>400645.71428571426</v>
      </c>
      <c r="H230" s="44">
        <v>400645.71428571426</v>
      </c>
      <c r="I230" s="42"/>
      <c r="J230" s="44">
        <v>399746</v>
      </c>
      <c r="M230" s="8"/>
      <c r="Q230" s="8"/>
      <c r="S230" s="8"/>
      <c r="U230" s="8"/>
    </row>
    <row r="231" spans="1:22" ht="17.5" x14ac:dyDescent="0.45">
      <c r="A231" s="35" t="s">
        <v>240</v>
      </c>
      <c r="B231" s="39"/>
      <c r="C231" s="39"/>
      <c r="D231" s="39"/>
      <c r="E231" s="39"/>
      <c r="F231" s="39"/>
      <c r="G231" s="39"/>
      <c r="H231" s="39"/>
      <c r="I231" s="39"/>
      <c r="J231" s="39"/>
    </row>
    <row r="232" spans="1:22" ht="17.5" x14ac:dyDescent="0.45">
      <c r="A232" s="48" t="s">
        <v>207</v>
      </c>
      <c r="B232" s="38">
        <v>3198.1428571428573</v>
      </c>
      <c r="C232" s="38">
        <v>3198.1428571428573</v>
      </c>
      <c r="D232" s="38">
        <v>3198.1428571428573</v>
      </c>
      <c r="E232" s="39"/>
      <c r="F232" s="38">
        <v>3198.1428571428573</v>
      </c>
      <c r="G232" s="38">
        <v>3198.1428571428573</v>
      </c>
      <c r="H232" s="38">
        <v>3198.1428571428573</v>
      </c>
      <c r="I232" s="39"/>
      <c r="J232" s="39"/>
      <c r="M232" s="8"/>
      <c r="Q232" s="8"/>
      <c r="S232" s="8"/>
      <c r="U232" s="8"/>
    </row>
    <row r="233" spans="1:22" ht="17.5" x14ac:dyDescent="0.45">
      <c r="A233" s="48" t="s">
        <v>208</v>
      </c>
      <c r="B233" s="38">
        <v>18367.428571428572</v>
      </c>
      <c r="C233" s="38">
        <v>18367.428571428572</v>
      </c>
      <c r="D233" s="38">
        <v>18367.428571428572</v>
      </c>
      <c r="E233" s="39"/>
      <c r="F233" s="38">
        <v>18367.428571428572</v>
      </c>
      <c r="G233" s="38">
        <v>18367.428571428572</v>
      </c>
      <c r="H233" s="38">
        <v>18367.428571428572</v>
      </c>
      <c r="I233" s="39"/>
      <c r="J233" s="38"/>
      <c r="M233" s="8"/>
      <c r="Q233" s="8"/>
      <c r="S233" s="8"/>
      <c r="U233" s="8"/>
    </row>
    <row r="234" spans="1:22" ht="17.5" x14ac:dyDescent="0.45">
      <c r="A234" s="48" t="s">
        <v>209</v>
      </c>
      <c r="B234" s="38">
        <v>29434.285714285714</v>
      </c>
      <c r="C234" s="40">
        <v>29434.285714285714</v>
      </c>
      <c r="D234" s="40">
        <v>29434.285714285714</v>
      </c>
      <c r="E234" s="42"/>
      <c r="F234" s="40">
        <v>29434.285714285714</v>
      </c>
      <c r="G234" s="40">
        <v>29434.285714285714</v>
      </c>
      <c r="H234" s="40">
        <v>27320.891072706316</v>
      </c>
      <c r="I234" s="38"/>
      <c r="J234" s="41"/>
      <c r="M234" s="8"/>
      <c r="Q234" s="8"/>
      <c r="S234" s="8"/>
      <c r="U234" s="8"/>
      <c r="V234" s="10"/>
    </row>
    <row r="235" spans="1:22" ht="17.5" x14ac:dyDescent="0.45">
      <c r="A235" s="43" t="s">
        <v>210</v>
      </c>
      <c r="B235" s="44">
        <v>50999.857142857145</v>
      </c>
      <c r="C235" s="41">
        <v>50999.857142857145</v>
      </c>
      <c r="D235" s="41">
        <v>50999.857142857145</v>
      </c>
      <c r="E235" s="41"/>
      <c r="F235" s="41">
        <v>50999.857142857145</v>
      </c>
      <c r="G235" s="41">
        <v>50999.857142857145</v>
      </c>
      <c r="H235" s="41">
        <v>48886.462501277747</v>
      </c>
      <c r="I235" s="38"/>
      <c r="J235" s="41"/>
      <c r="M235" s="8"/>
      <c r="N235" s="8"/>
      <c r="O235" s="8"/>
      <c r="P235" s="8"/>
      <c r="Q235" s="8"/>
      <c r="R235" s="8"/>
      <c r="S235" s="8"/>
      <c r="T235" s="8"/>
      <c r="U235" s="8"/>
      <c r="V235" s="8"/>
    </row>
    <row r="236" spans="1:22" ht="17.5" x14ac:dyDescent="0.45">
      <c r="A236" s="35" t="s">
        <v>211</v>
      </c>
      <c r="B236" s="39"/>
      <c r="C236" s="39"/>
      <c r="D236" s="39"/>
      <c r="E236" s="39"/>
      <c r="F236" s="39"/>
      <c r="G236" s="39"/>
      <c r="H236" s="39"/>
      <c r="I236" s="39"/>
      <c r="J236" s="39"/>
    </row>
    <row r="237" spans="1:22" ht="17.5" x14ac:dyDescent="0.45">
      <c r="A237" s="48" t="s">
        <v>212</v>
      </c>
      <c r="B237" s="38">
        <v>1429.8571428571429</v>
      </c>
      <c r="C237" s="38">
        <v>1429.8571428571429</v>
      </c>
      <c r="D237" s="38">
        <v>1429.8571428571429</v>
      </c>
      <c r="E237" s="39"/>
      <c r="F237" s="39"/>
      <c r="G237" s="39"/>
      <c r="H237" s="39"/>
      <c r="I237" s="39"/>
      <c r="J237" s="39"/>
      <c r="M237" s="8"/>
    </row>
    <row r="238" spans="1:22" ht="17.5" x14ac:dyDescent="0.45">
      <c r="A238" s="48" t="s">
        <v>213</v>
      </c>
      <c r="B238" s="38">
        <v>23661.857142857141</v>
      </c>
      <c r="C238" s="38">
        <v>23661.857142857141</v>
      </c>
      <c r="D238" s="38">
        <v>23661.857142857141</v>
      </c>
      <c r="E238" s="39"/>
      <c r="F238" s="39"/>
      <c r="G238" s="39"/>
      <c r="H238" s="39"/>
      <c r="I238" s="39"/>
      <c r="J238" s="39"/>
      <c r="M238" s="8"/>
    </row>
    <row r="239" spans="1:22" ht="17.5" x14ac:dyDescent="0.45">
      <c r="A239" s="48" t="s">
        <v>214</v>
      </c>
      <c r="B239" s="38">
        <v>725.28571428571433</v>
      </c>
      <c r="C239" s="38">
        <v>725.28571428571433</v>
      </c>
      <c r="D239" s="38">
        <v>725.28571428571433</v>
      </c>
      <c r="E239" s="39"/>
      <c r="F239" s="39"/>
      <c r="G239" s="39"/>
      <c r="H239" s="39"/>
      <c r="I239" s="39"/>
      <c r="J239" s="39"/>
      <c r="M239" s="8"/>
    </row>
    <row r="240" spans="1:22" ht="17.5" x14ac:dyDescent="0.45">
      <c r="A240" s="48" t="s">
        <v>215</v>
      </c>
      <c r="B240" s="38">
        <v>2722.5714285714284</v>
      </c>
      <c r="C240" s="38">
        <v>2722.5714285714284</v>
      </c>
      <c r="D240" s="38">
        <v>2722.5714285714284</v>
      </c>
      <c r="E240" s="39"/>
      <c r="F240" s="39"/>
      <c r="G240" s="39"/>
      <c r="H240" s="39"/>
      <c r="I240" s="39"/>
      <c r="J240" s="39"/>
      <c r="M240" s="8"/>
    </row>
    <row r="241" spans="1:70" ht="17.5" x14ac:dyDescent="0.45">
      <c r="A241" s="48" t="s">
        <v>216</v>
      </c>
      <c r="B241" s="38">
        <v>6186.2857142857147</v>
      </c>
      <c r="C241" s="38">
        <v>6186.2857142857147</v>
      </c>
      <c r="D241" s="38">
        <v>6186.2857142857147</v>
      </c>
      <c r="E241" s="39"/>
      <c r="F241" s="39"/>
      <c r="G241" s="39"/>
      <c r="H241" s="39"/>
      <c r="I241" s="39"/>
      <c r="J241" s="39"/>
      <c r="M241" s="8"/>
    </row>
    <row r="242" spans="1:70" ht="17.5" x14ac:dyDescent="0.45">
      <c r="A242" s="48" t="s">
        <v>217</v>
      </c>
      <c r="B242" s="38">
        <v>963.57142857142856</v>
      </c>
      <c r="C242" s="38">
        <v>963.57142857142856</v>
      </c>
      <c r="D242" s="38">
        <v>963.57142857142856</v>
      </c>
      <c r="E242" s="39"/>
      <c r="F242" s="39"/>
      <c r="G242" s="39"/>
      <c r="H242" s="39"/>
      <c r="I242" s="39"/>
      <c r="J242" s="39"/>
      <c r="M242" s="8"/>
    </row>
    <row r="243" spans="1:70" ht="17.5" x14ac:dyDescent="0.45">
      <c r="A243" s="48" t="s">
        <v>218</v>
      </c>
      <c r="B243" s="38">
        <v>4689.1428571428569</v>
      </c>
      <c r="C243" s="38">
        <v>4689.1428571428569</v>
      </c>
      <c r="D243" s="38">
        <v>4689.1428571428569</v>
      </c>
      <c r="E243" s="39"/>
      <c r="F243" s="39"/>
      <c r="G243" s="39"/>
      <c r="H243" s="39"/>
      <c r="I243" s="39"/>
      <c r="J243" s="39"/>
      <c r="M243" s="8"/>
    </row>
    <row r="244" spans="1:70" ht="17.5" x14ac:dyDescent="0.45">
      <c r="A244" s="48" t="s">
        <v>219</v>
      </c>
      <c r="B244" s="38">
        <v>251.85714285714286</v>
      </c>
      <c r="C244" s="38">
        <v>251.85714285714286</v>
      </c>
      <c r="D244" s="38">
        <v>251.85714285714286</v>
      </c>
      <c r="E244" s="39"/>
      <c r="F244" s="39"/>
      <c r="G244" s="39"/>
      <c r="H244" s="39"/>
      <c r="I244" s="39"/>
      <c r="J244" s="39"/>
      <c r="M244" s="8"/>
    </row>
    <row r="245" spans="1:70" ht="17.5" x14ac:dyDescent="0.45">
      <c r="A245" s="48" t="s">
        <v>220</v>
      </c>
      <c r="B245" s="38">
        <v>19964.571428571428</v>
      </c>
      <c r="C245" s="38">
        <v>19964.571428571428</v>
      </c>
      <c r="D245" s="38">
        <v>19964.571428571428</v>
      </c>
      <c r="E245" s="39"/>
      <c r="F245" s="39"/>
      <c r="G245" s="39"/>
      <c r="H245" s="39"/>
      <c r="I245" s="39"/>
      <c r="J245" s="39"/>
      <c r="M245" s="8"/>
    </row>
    <row r="246" spans="1:70" ht="17.5" x14ac:dyDescent="0.45">
      <c r="A246" s="48" t="s">
        <v>221</v>
      </c>
      <c r="B246" s="38">
        <v>300</v>
      </c>
      <c r="C246" s="38">
        <v>300</v>
      </c>
      <c r="D246" s="38">
        <v>300</v>
      </c>
      <c r="E246" s="39"/>
      <c r="F246" s="39"/>
      <c r="G246" s="39"/>
      <c r="H246" s="39"/>
      <c r="I246" s="39"/>
      <c r="J246" s="39"/>
      <c r="M246" s="8"/>
    </row>
    <row r="247" spans="1:70" ht="17.5" x14ac:dyDescent="0.45">
      <c r="A247" s="48" t="s">
        <v>222</v>
      </c>
      <c r="B247" s="38">
        <v>2868</v>
      </c>
      <c r="C247" s="38">
        <v>2868</v>
      </c>
      <c r="D247" s="38">
        <v>2868</v>
      </c>
      <c r="E247" s="39"/>
      <c r="F247" s="39"/>
      <c r="G247" s="39"/>
      <c r="H247" s="39"/>
      <c r="I247" s="39"/>
      <c r="J247" s="39"/>
      <c r="M247" s="8"/>
    </row>
    <row r="248" spans="1:70" ht="17.5" x14ac:dyDescent="0.45">
      <c r="A248" s="48" t="s">
        <v>223</v>
      </c>
      <c r="B248" s="38">
        <v>29.857142857142858</v>
      </c>
      <c r="C248" s="38">
        <v>29.857142857142858</v>
      </c>
      <c r="D248" s="38">
        <v>29.857142857142858</v>
      </c>
      <c r="E248" s="39"/>
      <c r="F248" s="39"/>
      <c r="G248" s="39"/>
      <c r="H248" s="39"/>
      <c r="I248" s="39"/>
      <c r="J248" s="39"/>
      <c r="M248" s="8"/>
    </row>
    <row r="249" spans="1:70" ht="17.5" x14ac:dyDescent="0.45">
      <c r="A249" s="48" t="s">
        <v>224</v>
      </c>
      <c r="B249" s="38">
        <v>17550.714285714286</v>
      </c>
      <c r="C249" s="38">
        <v>17550.714285714286</v>
      </c>
      <c r="D249" s="38">
        <v>17550.714285714286</v>
      </c>
      <c r="E249" s="39"/>
      <c r="F249" s="39"/>
      <c r="G249" s="39"/>
      <c r="H249" s="39"/>
      <c r="I249" s="39"/>
      <c r="J249" s="39"/>
      <c r="M249" s="8"/>
    </row>
    <row r="250" spans="1:70" ht="17.5" x14ac:dyDescent="0.45">
      <c r="A250" s="48" t="s">
        <v>225</v>
      </c>
      <c r="B250" s="38">
        <v>29097.857142857141</v>
      </c>
      <c r="C250" s="40">
        <v>29097.857142857141</v>
      </c>
      <c r="D250" s="40">
        <v>29097.857142857141</v>
      </c>
      <c r="E250" s="42"/>
      <c r="F250" s="42"/>
      <c r="G250" s="42"/>
      <c r="H250" s="42"/>
      <c r="I250" s="39"/>
      <c r="J250" s="42"/>
      <c r="M250" s="8"/>
    </row>
    <row r="251" spans="1:70" ht="17.5" x14ac:dyDescent="0.45">
      <c r="A251" s="43" t="s">
        <v>226</v>
      </c>
      <c r="B251" s="44">
        <v>110441.42857142857</v>
      </c>
      <c r="C251" s="41">
        <v>110441.42857142857</v>
      </c>
      <c r="D251" s="41">
        <v>110441.42857142857</v>
      </c>
      <c r="E251" s="41"/>
      <c r="F251" s="41"/>
      <c r="G251" s="41"/>
      <c r="H251" s="41"/>
      <c r="I251" s="38"/>
      <c r="J251" s="41"/>
      <c r="M251" s="8"/>
      <c r="N251" s="8"/>
      <c r="O251" s="8"/>
      <c r="P251" s="10"/>
      <c r="Q251" s="8"/>
      <c r="R251" s="10"/>
      <c r="S251" s="8"/>
      <c r="T251" s="10"/>
      <c r="U251" s="8"/>
      <c r="V251" s="8"/>
    </row>
    <row r="252" spans="1:70" ht="35" x14ac:dyDescent="0.45">
      <c r="A252" s="50" t="s">
        <v>227</v>
      </c>
      <c r="B252" s="51"/>
      <c r="C252" s="51"/>
      <c r="D252" s="51"/>
      <c r="E252" s="51"/>
      <c r="F252" s="40">
        <v>519504.30089314282</v>
      </c>
      <c r="G252" s="51"/>
      <c r="H252" s="51"/>
      <c r="I252" s="39"/>
      <c r="J252" s="51"/>
      <c r="Q252" s="8"/>
    </row>
    <row r="253" spans="1:70" thickBot="1" x14ac:dyDescent="0.5">
      <c r="A253" s="43" t="s">
        <v>228</v>
      </c>
      <c r="B253" s="52">
        <v>1459411.7171428567</v>
      </c>
      <c r="C253" s="52">
        <v>1459411.7171428567</v>
      </c>
      <c r="D253" s="52">
        <v>1158469.8599999999</v>
      </c>
      <c r="E253" s="52">
        <v>5423.2857142857138</v>
      </c>
      <c r="F253" s="52">
        <v>1090590.1580360001</v>
      </c>
      <c r="G253" s="52">
        <v>472672.42857142858</v>
      </c>
      <c r="H253" s="52">
        <v>449532.176786992</v>
      </c>
      <c r="I253" s="52" t="e">
        <v>#REF!</v>
      </c>
      <c r="J253" s="52">
        <v>399746</v>
      </c>
      <c r="M253" s="8"/>
      <c r="O253" s="8"/>
      <c r="Q253" s="8"/>
      <c r="S253" s="8"/>
      <c r="U253" s="8"/>
    </row>
    <row r="254" spans="1:70" s="12" customFormat="1" ht="35.5" thickTop="1" x14ac:dyDescent="0.35">
      <c r="A254" s="53" t="s">
        <v>239</v>
      </c>
      <c r="B254" s="54">
        <v>33231037.09</v>
      </c>
      <c r="C254" s="54">
        <v>19029922.652371995</v>
      </c>
      <c r="D254" s="54">
        <v>779890</v>
      </c>
      <c r="E254" s="54">
        <v>272020.1643</v>
      </c>
      <c r="F254" s="54">
        <v>13503769.658572905</v>
      </c>
      <c r="G254" s="54">
        <v>1190731.2861104419</v>
      </c>
      <c r="H254" s="54">
        <v>3186964.9539039298</v>
      </c>
      <c r="I254" s="54"/>
      <c r="J254" s="55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1:70" s="12" customFormat="1" ht="35.5" customHeight="1" x14ac:dyDescent="0.35">
      <c r="A255" s="53" t="s">
        <v>229</v>
      </c>
      <c r="B255" s="55">
        <v>0</v>
      </c>
      <c r="C255" s="56">
        <v>0</v>
      </c>
      <c r="D255" s="54">
        <v>0</v>
      </c>
      <c r="E255" s="54">
        <v>0</v>
      </c>
      <c r="F255" s="54">
        <v>0</v>
      </c>
      <c r="G255" s="54">
        <v>0</v>
      </c>
      <c r="H255" s="54">
        <v>0</v>
      </c>
      <c r="I255" s="55"/>
      <c r="J255" s="5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</row>
    <row r="256" spans="1:70" s="12" customFormat="1" ht="19" x14ac:dyDescent="0.35">
      <c r="A256" s="53" t="s">
        <v>248</v>
      </c>
      <c r="B256" s="54">
        <v>0</v>
      </c>
      <c r="C256" s="56">
        <v>0</v>
      </c>
      <c r="D256" s="54">
        <v>-779890</v>
      </c>
      <c r="E256" s="56">
        <v>-272020.1643</v>
      </c>
      <c r="F256" s="56">
        <v>-13503769.658572905</v>
      </c>
      <c r="G256" s="56">
        <v>-1190731.2861104419</v>
      </c>
      <c r="H256" s="56">
        <v>-3186964.9539039298</v>
      </c>
      <c r="I256" s="57"/>
      <c r="J256" s="54"/>
      <c r="M256" s="16"/>
      <c r="N256" s="17"/>
      <c r="O256" s="16"/>
      <c r="P256" s="17"/>
      <c r="Q256" s="16"/>
      <c r="R256" s="17"/>
      <c r="S256" s="16"/>
      <c r="T256" s="17"/>
      <c r="U256" s="16"/>
      <c r="V256" s="17"/>
    </row>
    <row r="257" spans="1:22" s="12" customFormat="1" ht="35.5" thickBot="1" x14ac:dyDescent="0.4">
      <c r="A257" s="53" t="s">
        <v>230</v>
      </c>
      <c r="B257" s="58">
        <v>33231037.09</v>
      </c>
      <c r="C257" s="58">
        <v>19029922.652371995</v>
      </c>
      <c r="D257" s="59">
        <v>0</v>
      </c>
      <c r="E257" s="59">
        <v>0</v>
      </c>
      <c r="F257" s="59">
        <v>0</v>
      </c>
      <c r="G257" s="59">
        <v>0</v>
      </c>
      <c r="H257" s="59">
        <v>0</v>
      </c>
      <c r="I257" s="58">
        <v>0</v>
      </c>
      <c r="J257" s="58"/>
      <c r="L257" s="13"/>
      <c r="M257" s="16"/>
      <c r="N257" s="17"/>
      <c r="O257" s="16"/>
      <c r="P257" s="17"/>
      <c r="Q257" s="16"/>
      <c r="R257" s="17"/>
      <c r="S257" s="16"/>
      <c r="T257" s="17"/>
      <c r="U257" s="16"/>
      <c r="V257" s="17"/>
    </row>
    <row r="258" spans="1:22" ht="18.5" thickTop="1" thickBot="1" x14ac:dyDescent="0.5">
      <c r="A258" s="60" t="s">
        <v>231</v>
      </c>
      <c r="B258" s="61">
        <v>22.77</v>
      </c>
      <c r="C258" s="36"/>
      <c r="D258" s="62">
        <v>0</v>
      </c>
      <c r="E258" s="62">
        <v>0</v>
      </c>
      <c r="F258" s="62">
        <v>0</v>
      </c>
      <c r="G258" s="62">
        <v>0</v>
      </c>
      <c r="H258" s="62">
        <v>0</v>
      </c>
      <c r="I258" s="63"/>
      <c r="J258" s="61">
        <v>0</v>
      </c>
      <c r="L258" s="19"/>
      <c r="M258" s="18"/>
      <c r="N258" s="18"/>
      <c r="O258" s="18"/>
      <c r="P258" s="18"/>
      <c r="Q258" s="18"/>
      <c r="R258" s="18"/>
      <c r="S258" s="18"/>
      <c r="T258" s="18"/>
      <c r="U258" s="18"/>
      <c r="V258" s="10"/>
    </row>
    <row r="259" spans="1:22" ht="20" thickTop="1" thickBot="1" x14ac:dyDescent="0.5">
      <c r="A259" s="60" t="s">
        <v>249</v>
      </c>
      <c r="B259" s="61">
        <v>19.77</v>
      </c>
      <c r="C259" s="36"/>
      <c r="D259" s="56"/>
      <c r="E259" s="56"/>
      <c r="F259" s="56"/>
      <c r="G259" s="56"/>
      <c r="H259" s="56"/>
      <c r="I259" s="63"/>
      <c r="J259" s="64"/>
      <c r="L259" s="19"/>
      <c r="M259" s="18"/>
      <c r="N259" s="18"/>
      <c r="O259" s="18"/>
      <c r="P259" s="18"/>
      <c r="Q259" s="18"/>
      <c r="R259" s="18"/>
      <c r="S259" s="18"/>
      <c r="T259" s="18"/>
      <c r="U259" s="18"/>
      <c r="V259" s="10"/>
    </row>
    <row r="260" spans="1:22" ht="36" thickTop="1" thickBot="1" x14ac:dyDescent="0.5">
      <c r="A260" s="43" t="s">
        <v>238</v>
      </c>
      <c r="B260" s="36"/>
      <c r="C260" s="61">
        <v>12.8</v>
      </c>
      <c r="D260" s="36"/>
      <c r="E260" s="36"/>
      <c r="F260" s="36"/>
      <c r="G260" s="36"/>
      <c r="H260" s="36"/>
      <c r="I260" s="36"/>
      <c r="J260" s="36"/>
    </row>
    <row r="261" spans="1:22" ht="36" thickTop="1" thickBot="1" x14ac:dyDescent="0.5">
      <c r="A261" s="43" t="s">
        <v>232</v>
      </c>
      <c r="B261" s="36"/>
      <c r="C261" s="61">
        <v>13.04</v>
      </c>
      <c r="D261" s="36"/>
      <c r="E261" s="36"/>
      <c r="F261" s="36"/>
      <c r="G261" s="36"/>
      <c r="H261" s="36"/>
      <c r="I261" s="36"/>
      <c r="J261" s="36"/>
    </row>
    <row r="262" spans="1:22" ht="35.5" thickTop="1" x14ac:dyDescent="0.45">
      <c r="A262" s="43" t="s">
        <v>233</v>
      </c>
      <c r="B262" s="36"/>
      <c r="C262" s="36"/>
      <c r="D262" s="36"/>
      <c r="E262" s="36"/>
      <c r="F262" s="36"/>
      <c r="G262" s="36"/>
      <c r="H262" s="36"/>
      <c r="I262" s="36"/>
      <c r="J262" s="36"/>
    </row>
    <row r="263" spans="1:22" ht="15" customHeight="1" x14ac:dyDescent="0.35">
      <c r="A263" s="9"/>
    </row>
    <row r="264" spans="1:22" ht="15" customHeight="1" x14ac:dyDescent="0.35">
      <c r="A264" s="9"/>
    </row>
    <row r="265" spans="1:22" ht="15" customHeight="1" x14ac:dyDescent="0.35">
      <c r="B265" s="20"/>
      <c r="C265" s="20"/>
      <c r="D265" s="20"/>
      <c r="E265" s="20"/>
      <c r="F265" s="20"/>
      <c r="G265" s="20"/>
      <c r="H265" s="20"/>
      <c r="I265" s="20"/>
    </row>
    <row r="266" spans="1:22" ht="15" customHeight="1" x14ac:dyDescent="0.35">
      <c r="B266" s="20"/>
      <c r="C266" s="20"/>
      <c r="D266" s="20"/>
      <c r="E266" s="20"/>
      <c r="F266" s="20"/>
      <c r="G266" s="20"/>
      <c r="H266" s="20"/>
      <c r="I266" s="20"/>
    </row>
    <row r="267" spans="1:22" ht="15" customHeight="1" x14ac:dyDescent="0.35">
      <c r="B267" s="20"/>
      <c r="C267" s="20"/>
      <c r="D267" s="20"/>
      <c r="E267" s="21"/>
      <c r="F267" s="21"/>
      <c r="G267" s="21"/>
      <c r="H267" s="21"/>
      <c r="I267" s="22"/>
    </row>
    <row r="268" spans="1:22" ht="15" customHeight="1" x14ac:dyDescent="0.35">
      <c r="B268" s="20"/>
      <c r="C268" s="20"/>
      <c r="D268" s="20"/>
      <c r="E268" s="21"/>
      <c r="F268" s="21"/>
      <c r="G268" s="21"/>
      <c r="H268" s="21"/>
      <c r="I268" s="22"/>
    </row>
    <row r="269" spans="1:22" ht="15" customHeight="1" x14ac:dyDescent="0.35">
      <c r="B269" s="20"/>
      <c r="C269" s="20"/>
      <c r="D269" s="20"/>
      <c r="E269" s="20"/>
      <c r="F269" s="20"/>
      <c r="G269" s="20"/>
      <c r="H269" s="20"/>
      <c r="I269" s="20"/>
    </row>
    <row r="270" spans="1:22" ht="15" customHeight="1" x14ac:dyDescent="0.35">
      <c r="B270" s="20"/>
      <c r="C270" s="20"/>
      <c r="D270" s="20"/>
      <c r="E270" s="23"/>
      <c r="F270" s="23"/>
      <c r="G270" s="23"/>
      <c r="H270" s="23"/>
      <c r="I270" s="20"/>
    </row>
    <row r="271" spans="1:22" ht="15" customHeight="1" x14ac:dyDescent="0.35">
      <c r="B271" s="20"/>
      <c r="C271" s="20"/>
      <c r="D271" s="20"/>
      <c r="E271" s="23"/>
      <c r="F271" s="23"/>
      <c r="G271" s="23"/>
      <c r="H271" s="23"/>
      <c r="I271" s="24"/>
    </row>
    <row r="272" spans="1:22" ht="15" customHeight="1" x14ac:dyDescent="0.35">
      <c r="B272" s="20"/>
      <c r="C272" s="20"/>
      <c r="D272" s="20"/>
      <c r="E272" s="20"/>
      <c r="F272" s="20"/>
      <c r="G272" s="20"/>
      <c r="H272" s="20"/>
      <c r="I272" s="20"/>
    </row>
    <row r="273" spans="2:9" ht="15" customHeight="1" x14ac:dyDescent="0.35">
      <c r="B273" s="20"/>
      <c r="C273" s="20"/>
      <c r="D273" s="20"/>
      <c r="E273" s="25"/>
      <c r="F273" s="25"/>
      <c r="G273" s="25"/>
      <c r="H273" s="25"/>
      <c r="I273" s="24"/>
    </row>
    <row r="274" spans="2:9" ht="15" customHeight="1" x14ac:dyDescent="0.35">
      <c r="B274" s="20"/>
      <c r="C274" s="20"/>
      <c r="D274" s="20"/>
      <c r="E274" s="23"/>
      <c r="F274" s="23"/>
      <c r="G274" s="23"/>
      <c r="H274" s="23"/>
      <c r="I274" s="20"/>
    </row>
    <row r="275" spans="2:9" ht="15" customHeight="1" x14ac:dyDescent="0.35">
      <c r="B275" s="20"/>
      <c r="C275" s="20"/>
      <c r="D275" s="20"/>
      <c r="E275" s="20"/>
      <c r="F275" s="20"/>
      <c r="G275" s="20"/>
      <c r="H275" s="20"/>
      <c r="I275" s="20"/>
    </row>
    <row r="276" spans="2:9" ht="15" customHeight="1" x14ac:dyDescent="0.35">
      <c r="B276" s="20"/>
      <c r="C276" s="20"/>
      <c r="D276" s="20"/>
      <c r="E276" s="20"/>
      <c r="F276" s="20"/>
      <c r="G276" s="20"/>
      <c r="H276" s="20"/>
      <c r="I276" s="20"/>
    </row>
    <row r="277" spans="2:9" ht="18" customHeight="1" x14ac:dyDescent="0.35">
      <c r="B277" s="20"/>
      <c r="C277" s="20"/>
      <c r="D277" s="20"/>
      <c r="E277" s="26"/>
      <c r="F277" s="26"/>
      <c r="G277" s="26"/>
      <c r="H277" s="26"/>
      <c r="I277" s="23"/>
    </row>
    <row r="278" spans="2:9" ht="18" customHeight="1" x14ac:dyDescent="0.35">
      <c r="B278" s="20"/>
      <c r="C278" s="20"/>
      <c r="D278" s="20"/>
      <c r="E278" s="23"/>
      <c r="F278" s="23"/>
      <c r="G278" s="23"/>
      <c r="H278" s="23"/>
      <c r="I278" s="20"/>
    </row>
    <row r="279" spans="2:9" ht="18" customHeight="1" x14ac:dyDescent="0.35">
      <c r="B279" s="20"/>
      <c r="C279" s="20"/>
      <c r="D279" s="20"/>
      <c r="E279" s="8"/>
      <c r="F279" s="8"/>
      <c r="G279" s="8"/>
      <c r="H279" s="27"/>
      <c r="I279" s="28"/>
    </row>
    <row r="298" spans="10:10" ht="18" customHeight="1" x14ac:dyDescent="0.35">
      <c r="J298" s="8"/>
    </row>
    <row r="299" spans="10:10" ht="18" customHeight="1" x14ac:dyDescent="0.35">
      <c r="J299" s="8"/>
    </row>
    <row r="587" spans="2:10" ht="18" customHeight="1" x14ac:dyDescent="0.35">
      <c r="B587" s="29"/>
      <c r="C587" s="29"/>
      <c r="D587" s="29"/>
      <c r="E587" s="29"/>
      <c r="F587" s="29"/>
      <c r="G587" s="29"/>
      <c r="H587" s="29"/>
      <c r="I587" s="29"/>
      <c r="J587" s="29"/>
    </row>
    <row r="588" spans="2:10" ht="18" customHeight="1" x14ac:dyDescent="0.35">
      <c r="B588" s="29"/>
      <c r="C588" s="29"/>
      <c r="D588" s="29"/>
      <c r="E588" s="29"/>
      <c r="F588" s="29"/>
      <c r="G588" s="29"/>
      <c r="H588" s="29"/>
      <c r="I588" s="29"/>
      <c r="J588" s="29"/>
    </row>
    <row r="589" spans="2:10" ht="18" customHeight="1" x14ac:dyDescent="0.35">
      <c r="B589" s="29"/>
      <c r="C589" s="29"/>
      <c r="D589" s="29"/>
      <c r="E589" s="29"/>
      <c r="F589" s="29"/>
      <c r="G589" s="29"/>
      <c r="H589" s="29"/>
      <c r="I589" s="29"/>
      <c r="J589" s="29"/>
    </row>
    <row r="590" spans="2:10" ht="18" customHeight="1" x14ac:dyDescent="0.35">
      <c r="B590" s="29"/>
      <c r="C590" s="29"/>
      <c r="D590" s="29"/>
      <c r="E590" s="29"/>
      <c r="F590" s="29"/>
      <c r="G590" s="29"/>
      <c r="H590" s="29"/>
      <c r="I590" s="29"/>
      <c r="J590" s="29"/>
    </row>
    <row r="591" spans="2:10" ht="18" customHeight="1" x14ac:dyDescent="0.35">
      <c r="B591" s="29"/>
      <c r="C591" s="29"/>
      <c r="D591" s="29"/>
      <c r="E591" s="29"/>
      <c r="F591" s="29"/>
      <c r="G591" s="29"/>
      <c r="H591" s="29"/>
      <c r="I591" s="29"/>
      <c r="J591" s="29"/>
    </row>
    <row r="592" spans="2:10" ht="18" customHeight="1" x14ac:dyDescent="0.35">
      <c r="B592" s="29"/>
      <c r="C592" s="29"/>
      <c r="D592" s="29"/>
      <c r="E592" s="29"/>
      <c r="F592" s="29"/>
      <c r="G592" s="29"/>
      <c r="H592" s="29"/>
      <c r="I592" s="29"/>
      <c r="J592" s="29"/>
    </row>
    <row r="593" spans="2:10" ht="18" customHeight="1" x14ac:dyDescent="0.35">
      <c r="B593" s="29"/>
      <c r="C593" s="29"/>
      <c r="D593" s="29"/>
      <c r="E593" s="29"/>
      <c r="F593" s="29"/>
      <c r="G593" s="29"/>
      <c r="H593" s="29"/>
      <c r="I593" s="29"/>
      <c r="J593" s="29"/>
    </row>
    <row r="594" spans="2:10" ht="18" customHeight="1" x14ac:dyDescent="0.35">
      <c r="B594" s="29"/>
      <c r="C594" s="29"/>
      <c r="D594" s="29"/>
      <c r="E594" s="29"/>
      <c r="F594" s="29"/>
      <c r="G594" s="29"/>
      <c r="H594" s="29"/>
      <c r="I594" s="29"/>
      <c r="J594" s="29"/>
    </row>
    <row r="595" spans="2:10" ht="18" customHeight="1" x14ac:dyDescent="0.35">
      <c r="B595" s="29"/>
      <c r="C595" s="29"/>
      <c r="D595" s="29"/>
      <c r="E595" s="29"/>
      <c r="F595" s="29"/>
      <c r="G595" s="29"/>
      <c r="H595" s="29"/>
      <c r="I595" s="29"/>
      <c r="J595" s="29"/>
    </row>
    <row r="596" spans="2:10" ht="18" customHeight="1" x14ac:dyDescent="0.35">
      <c r="B596" s="29"/>
      <c r="C596" s="29"/>
      <c r="D596" s="29"/>
      <c r="E596" s="29"/>
      <c r="F596" s="29"/>
      <c r="G596" s="29"/>
      <c r="H596" s="29"/>
      <c r="I596" s="29"/>
      <c r="J596" s="29"/>
    </row>
    <row r="597" spans="2:10" ht="18" customHeight="1" x14ac:dyDescent="0.35">
      <c r="B597" s="29"/>
      <c r="C597" s="29"/>
      <c r="D597" s="29"/>
      <c r="E597" s="29"/>
      <c r="F597" s="29"/>
      <c r="G597" s="29"/>
      <c r="H597" s="29"/>
      <c r="I597" s="29"/>
      <c r="J597" s="29"/>
    </row>
    <row r="598" spans="2:10" ht="18" customHeight="1" x14ac:dyDescent="0.35">
      <c r="B598" s="29"/>
      <c r="C598" s="29"/>
      <c r="D598" s="29"/>
      <c r="E598" s="29"/>
      <c r="F598" s="29"/>
      <c r="G598" s="29"/>
      <c r="H598" s="29"/>
      <c r="I598" s="29"/>
      <c r="J598" s="29"/>
    </row>
    <row r="599" spans="2:10" ht="18" customHeight="1" x14ac:dyDescent="0.35">
      <c r="B599" s="29"/>
      <c r="C599" s="29"/>
      <c r="D599" s="29"/>
      <c r="E599" s="29"/>
      <c r="F599" s="29"/>
      <c r="G599" s="29"/>
      <c r="H599" s="29"/>
      <c r="I599" s="29"/>
      <c r="J599" s="29"/>
    </row>
    <row r="600" spans="2:10" ht="18" customHeight="1" x14ac:dyDescent="0.35">
      <c r="B600" s="29"/>
      <c r="C600" s="29"/>
      <c r="D600" s="29"/>
      <c r="E600" s="29"/>
      <c r="F600" s="29"/>
      <c r="G600" s="29"/>
      <c r="H600" s="29"/>
      <c r="I600" s="29"/>
      <c r="J600" s="29"/>
    </row>
    <row r="601" spans="2:10" ht="18" customHeight="1" x14ac:dyDescent="0.35">
      <c r="B601" s="29"/>
      <c r="C601" s="29"/>
      <c r="D601" s="29"/>
      <c r="E601" s="29"/>
      <c r="F601" s="29"/>
      <c r="G601" s="29"/>
      <c r="H601" s="29"/>
      <c r="I601" s="29"/>
      <c r="J601" s="29"/>
    </row>
    <row r="602" spans="2:10" ht="18" customHeight="1" x14ac:dyDescent="0.35">
      <c r="B602" s="29"/>
      <c r="C602" s="29"/>
      <c r="D602" s="29"/>
      <c r="E602" s="29"/>
      <c r="F602" s="29"/>
      <c r="G602" s="29"/>
      <c r="H602" s="29"/>
      <c r="I602" s="29"/>
      <c r="J602" s="29"/>
    </row>
    <row r="603" spans="2:10" ht="18" customHeight="1" x14ac:dyDescent="0.35">
      <c r="B603" s="29"/>
      <c r="C603" s="29"/>
      <c r="D603" s="29"/>
      <c r="E603" s="29"/>
      <c r="F603" s="29"/>
      <c r="G603" s="29"/>
      <c r="H603" s="29"/>
      <c r="I603" s="29"/>
      <c r="J603" s="29"/>
    </row>
    <row r="604" spans="2:10" ht="18" customHeight="1" x14ac:dyDescent="0.35">
      <c r="B604" s="29"/>
      <c r="C604" s="29"/>
      <c r="D604" s="29"/>
      <c r="E604" s="29"/>
      <c r="F604" s="29"/>
      <c r="G604" s="29"/>
      <c r="H604" s="29"/>
      <c r="I604" s="29"/>
      <c r="J604" s="29"/>
    </row>
    <row r="605" spans="2:10" ht="18" customHeight="1" x14ac:dyDescent="0.35">
      <c r="B605" s="29"/>
      <c r="C605" s="29"/>
      <c r="D605" s="29"/>
      <c r="E605" s="29"/>
      <c r="F605" s="29"/>
      <c r="G605" s="29"/>
      <c r="H605" s="29"/>
      <c r="I605" s="29"/>
      <c r="J605" s="29"/>
    </row>
    <row r="606" spans="2:10" ht="18" customHeight="1" x14ac:dyDescent="0.35">
      <c r="B606" s="29"/>
      <c r="C606" s="29"/>
      <c r="D606" s="29"/>
      <c r="E606" s="29"/>
      <c r="F606" s="29"/>
      <c r="G606" s="29"/>
      <c r="H606" s="29"/>
      <c r="I606" s="29"/>
      <c r="J606" s="29"/>
    </row>
    <row r="607" spans="2:10" ht="18" customHeight="1" x14ac:dyDescent="0.35">
      <c r="B607" s="29"/>
      <c r="C607" s="29"/>
      <c r="D607" s="29"/>
      <c r="E607" s="29"/>
      <c r="F607" s="29"/>
      <c r="G607" s="29"/>
      <c r="H607" s="29"/>
      <c r="I607" s="29"/>
      <c r="J607" s="29"/>
    </row>
    <row r="608" spans="2:10" ht="18" customHeight="1" x14ac:dyDescent="0.35">
      <c r="B608" s="29"/>
      <c r="C608" s="29"/>
      <c r="D608" s="29"/>
      <c r="E608" s="29"/>
      <c r="F608" s="29"/>
      <c r="G608" s="29"/>
      <c r="H608" s="29"/>
      <c r="I608" s="29"/>
      <c r="J608" s="29"/>
    </row>
    <row r="609" spans="2:10" ht="18" customHeight="1" x14ac:dyDescent="0.35">
      <c r="B609" s="29"/>
      <c r="C609" s="29"/>
      <c r="D609" s="29"/>
      <c r="E609" s="29"/>
      <c r="F609" s="29"/>
      <c r="G609" s="29"/>
      <c r="H609" s="29"/>
      <c r="I609" s="29"/>
      <c r="J609" s="29"/>
    </row>
    <row r="610" spans="2:10" ht="18" customHeight="1" x14ac:dyDescent="0.35">
      <c r="B610" s="29"/>
      <c r="C610" s="29"/>
      <c r="D610" s="29"/>
      <c r="E610" s="29"/>
      <c r="F610" s="29"/>
      <c r="G610" s="29"/>
      <c r="H610" s="29"/>
      <c r="I610" s="29"/>
      <c r="J610" s="29"/>
    </row>
    <row r="611" spans="2:10" ht="18" customHeight="1" x14ac:dyDescent="0.35">
      <c r="B611" s="29"/>
      <c r="C611" s="29"/>
      <c r="D611" s="29"/>
      <c r="E611" s="29"/>
      <c r="F611" s="29"/>
      <c r="G611" s="29"/>
      <c r="H611" s="29"/>
      <c r="I611" s="29"/>
      <c r="J611" s="29"/>
    </row>
    <row r="612" spans="2:10" ht="18" customHeight="1" x14ac:dyDescent="0.35">
      <c r="B612" s="29"/>
      <c r="C612" s="29"/>
      <c r="D612" s="29"/>
      <c r="E612" s="29"/>
      <c r="F612" s="29"/>
      <c r="G612" s="29"/>
      <c r="H612" s="29"/>
      <c r="I612" s="29"/>
      <c r="J612" s="29"/>
    </row>
    <row r="613" spans="2:10" ht="18" customHeight="1" x14ac:dyDescent="0.35">
      <c r="B613" s="29"/>
      <c r="C613" s="29"/>
      <c r="D613" s="29"/>
      <c r="E613" s="29"/>
      <c r="F613" s="29"/>
      <c r="G613" s="29"/>
      <c r="H613" s="29"/>
      <c r="I613" s="29"/>
      <c r="J613" s="29"/>
    </row>
    <row r="614" spans="2:10" ht="18" customHeight="1" x14ac:dyDescent="0.35">
      <c r="B614" s="29"/>
      <c r="C614" s="29"/>
      <c r="D614" s="29"/>
      <c r="E614" s="29"/>
      <c r="F614" s="29"/>
      <c r="G614" s="29"/>
      <c r="H614" s="29"/>
      <c r="I614" s="29"/>
      <c r="J614" s="29"/>
    </row>
    <row r="615" spans="2:10" ht="18" customHeight="1" x14ac:dyDescent="0.35">
      <c r="B615" s="29"/>
      <c r="C615" s="29"/>
      <c r="D615" s="29"/>
      <c r="E615" s="29"/>
      <c r="F615" s="29"/>
      <c r="G615" s="29"/>
      <c r="H615" s="29"/>
      <c r="I615" s="29"/>
      <c r="J615" s="29"/>
    </row>
    <row r="616" spans="2:10" ht="18" customHeight="1" x14ac:dyDescent="0.35">
      <c r="B616" s="29"/>
      <c r="C616" s="29"/>
      <c r="D616" s="29"/>
      <c r="E616" s="29"/>
      <c r="F616" s="29"/>
      <c r="G616" s="29"/>
      <c r="H616" s="29"/>
      <c r="I616" s="29"/>
      <c r="J616" s="29"/>
    </row>
    <row r="617" spans="2:10" ht="18" customHeight="1" x14ac:dyDescent="0.35">
      <c r="B617" s="29"/>
      <c r="C617" s="29"/>
      <c r="D617" s="29"/>
      <c r="E617" s="29"/>
      <c r="F617" s="29"/>
      <c r="G617" s="29"/>
      <c r="H617" s="29"/>
      <c r="I617" s="29"/>
      <c r="J617" s="29"/>
    </row>
    <row r="618" spans="2:10" ht="18" customHeight="1" x14ac:dyDescent="0.35">
      <c r="B618" s="29"/>
      <c r="C618" s="29"/>
      <c r="D618" s="29"/>
      <c r="E618" s="29"/>
      <c r="F618" s="29"/>
      <c r="G618" s="29"/>
      <c r="H618" s="29"/>
      <c r="I618" s="29"/>
      <c r="J618" s="29"/>
    </row>
    <row r="619" spans="2:10" ht="18" customHeight="1" x14ac:dyDescent="0.35">
      <c r="B619" s="29"/>
      <c r="C619" s="29"/>
      <c r="D619" s="29"/>
      <c r="E619" s="29"/>
      <c r="F619" s="29"/>
      <c r="G619" s="29"/>
      <c r="H619" s="29"/>
      <c r="I619" s="29"/>
      <c r="J619" s="29"/>
    </row>
    <row r="620" spans="2:10" ht="18" customHeight="1" x14ac:dyDescent="0.35">
      <c r="B620" s="29"/>
      <c r="C620" s="29"/>
      <c r="D620" s="29"/>
      <c r="E620" s="29"/>
      <c r="F620" s="29"/>
      <c r="G620" s="29"/>
      <c r="H620" s="29"/>
      <c r="I620" s="29"/>
      <c r="J620" s="29"/>
    </row>
    <row r="621" spans="2:10" ht="18" customHeight="1" x14ac:dyDescent="0.35">
      <c r="B621" s="29"/>
      <c r="C621" s="29"/>
      <c r="D621" s="29"/>
      <c r="E621" s="29"/>
      <c r="F621" s="29"/>
      <c r="G621" s="29"/>
      <c r="H621" s="29"/>
      <c r="I621" s="29"/>
      <c r="J621" s="29"/>
    </row>
    <row r="622" spans="2:10" ht="18" customHeight="1" x14ac:dyDescent="0.35">
      <c r="B622" s="29"/>
      <c r="C622" s="29"/>
      <c r="D622" s="29"/>
      <c r="E622" s="29"/>
      <c r="F622" s="29"/>
      <c r="G622" s="29"/>
      <c r="H622" s="29"/>
      <c r="I622" s="29"/>
      <c r="J622" s="29"/>
    </row>
    <row r="623" spans="2:10" ht="18" customHeight="1" x14ac:dyDescent="0.35">
      <c r="B623" s="29"/>
      <c r="C623" s="29"/>
      <c r="D623" s="29"/>
      <c r="E623" s="29"/>
      <c r="F623" s="29"/>
      <c r="G623" s="29"/>
      <c r="H623" s="29"/>
      <c r="I623" s="29"/>
      <c r="J623" s="29"/>
    </row>
    <row r="624" spans="2:10" ht="18" customHeight="1" x14ac:dyDescent="0.35">
      <c r="B624" s="29"/>
      <c r="C624" s="29"/>
      <c r="D624" s="29"/>
      <c r="E624" s="29"/>
      <c r="F624" s="29"/>
      <c r="G624" s="29"/>
      <c r="H624" s="29"/>
      <c r="I624" s="29"/>
      <c r="J624" s="29"/>
    </row>
    <row r="625" spans="2:10" ht="18" customHeight="1" x14ac:dyDescent="0.35">
      <c r="B625" s="29"/>
      <c r="C625" s="29"/>
      <c r="D625" s="29"/>
      <c r="E625" s="29"/>
      <c r="F625" s="29"/>
      <c r="G625" s="29"/>
      <c r="H625" s="29"/>
      <c r="I625" s="29"/>
      <c r="J625" s="29"/>
    </row>
    <row r="626" spans="2:10" ht="18" customHeight="1" x14ac:dyDescent="0.35">
      <c r="B626" s="29"/>
      <c r="C626" s="29"/>
      <c r="D626" s="29"/>
      <c r="E626" s="29"/>
      <c r="F626" s="29"/>
      <c r="G626" s="29"/>
      <c r="H626" s="29"/>
      <c r="I626" s="29"/>
      <c r="J626" s="29"/>
    </row>
    <row r="627" spans="2:10" ht="18" customHeight="1" x14ac:dyDescent="0.35">
      <c r="B627" s="29"/>
      <c r="C627" s="29"/>
      <c r="D627" s="29"/>
      <c r="E627" s="29"/>
      <c r="F627" s="29"/>
      <c r="G627" s="29"/>
      <c r="H627" s="29"/>
      <c r="I627" s="29"/>
      <c r="J627" s="29"/>
    </row>
    <row r="628" spans="2:10" ht="18" customHeight="1" x14ac:dyDescent="0.35">
      <c r="B628" s="29"/>
      <c r="C628" s="29"/>
      <c r="D628" s="29"/>
      <c r="E628" s="29"/>
      <c r="F628" s="29"/>
      <c r="G628" s="29"/>
      <c r="H628" s="29"/>
      <c r="I628" s="29"/>
      <c r="J628" s="29"/>
    </row>
    <row r="629" spans="2:10" ht="18" customHeight="1" x14ac:dyDescent="0.35">
      <c r="B629" s="29"/>
      <c r="C629" s="29"/>
      <c r="D629" s="29"/>
      <c r="E629" s="29"/>
      <c r="F629" s="29"/>
      <c r="G629" s="29"/>
      <c r="H629" s="29"/>
      <c r="I629" s="29"/>
      <c r="J629" s="29"/>
    </row>
    <row r="630" spans="2:10" ht="18" customHeight="1" x14ac:dyDescent="0.35">
      <c r="B630" s="29"/>
      <c r="C630" s="29"/>
      <c r="D630" s="29"/>
      <c r="E630" s="29"/>
      <c r="F630" s="29"/>
      <c r="G630" s="29"/>
      <c r="H630" s="29"/>
      <c r="I630" s="29"/>
      <c r="J630" s="29"/>
    </row>
    <row r="631" spans="2:10" ht="18" customHeight="1" x14ac:dyDescent="0.35">
      <c r="B631" s="29"/>
      <c r="C631" s="29"/>
      <c r="D631" s="29"/>
      <c r="E631" s="29"/>
      <c r="F631" s="29"/>
      <c r="G631" s="29"/>
      <c r="H631" s="29"/>
      <c r="I631" s="29"/>
      <c r="J631" s="29"/>
    </row>
    <row r="632" spans="2:10" ht="18" customHeight="1" x14ac:dyDescent="0.35">
      <c r="B632" s="29"/>
      <c r="C632" s="29"/>
      <c r="D632" s="29"/>
      <c r="E632" s="29"/>
      <c r="F632" s="29"/>
      <c r="G632" s="29"/>
      <c r="H632" s="29"/>
      <c r="I632" s="29"/>
      <c r="J632" s="29"/>
    </row>
    <row r="633" spans="2:10" ht="18" customHeight="1" x14ac:dyDescent="0.35">
      <c r="B633" s="29"/>
      <c r="C633" s="29"/>
      <c r="D633" s="29"/>
      <c r="E633" s="29"/>
      <c r="F633" s="29"/>
      <c r="G633" s="29"/>
      <c r="H633" s="29"/>
      <c r="I633" s="29"/>
      <c r="J633" s="29"/>
    </row>
    <row r="634" spans="2:10" ht="18" customHeight="1" x14ac:dyDescent="0.35">
      <c r="B634" s="29"/>
      <c r="C634" s="29"/>
      <c r="D634" s="29"/>
      <c r="E634" s="29"/>
      <c r="F634" s="29"/>
      <c r="G634" s="29"/>
      <c r="H634" s="29"/>
      <c r="I634" s="29"/>
      <c r="J634" s="29"/>
    </row>
    <row r="635" spans="2:10" ht="18" customHeight="1" x14ac:dyDescent="0.35">
      <c r="B635" s="29"/>
      <c r="C635" s="29"/>
      <c r="D635" s="29"/>
      <c r="E635" s="29"/>
      <c r="F635" s="29"/>
      <c r="G635" s="29"/>
      <c r="H635" s="29"/>
      <c r="I635" s="29"/>
      <c r="J635" s="29"/>
    </row>
    <row r="636" spans="2:10" ht="18" customHeight="1" x14ac:dyDescent="0.35">
      <c r="B636" s="29"/>
      <c r="C636" s="29"/>
      <c r="D636" s="29"/>
      <c r="E636" s="29"/>
      <c r="F636" s="29"/>
      <c r="G636" s="29"/>
      <c r="H636" s="29"/>
      <c r="I636" s="29"/>
      <c r="J636" s="29"/>
    </row>
    <row r="637" spans="2:10" ht="18" customHeight="1" x14ac:dyDescent="0.35">
      <c r="B637" s="29"/>
      <c r="C637" s="29"/>
      <c r="D637" s="29"/>
      <c r="E637" s="29"/>
      <c r="F637" s="29"/>
      <c r="G637" s="29"/>
      <c r="H637" s="29"/>
      <c r="I637" s="29"/>
      <c r="J637" s="29"/>
    </row>
    <row r="638" spans="2:10" ht="18" customHeight="1" x14ac:dyDescent="0.35">
      <c r="B638" s="29"/>
      <c r="C638" s="29"/>
      <c r="D638" s="29"/>
      <c r="E638" s="29"/>
      <c r="F638" s="29"/>
      <c r="G638" s="29"/>
      <c r="H638" s="29"/>
      <c r="I638" s="29"/>
      <c r="J638" s="29"/>
    </row>
    <row r="639" spans="2:10" ht="18" customHeight="1" x14ac:dyDescent="0.35">
      <c r="B639" s="29"/>
      <c r="C639" s="29"/>
      <c r="D639" s="29"/>
      <c r="E639" s="29"/>
      <c r="F639" s="29"/>
      <c r="G639" s="29"/>
      <c r="H639" s="29"/>
      <c r="I639" s="29"/>
      <c r="J639" s="29"/>
    </row>
    <row r="640" spans="2:10" ht="18" customHeight="1" x14ac:dyDescent="0.35">
      <c r="B640" s="29"/>
      <c r="C640" s="29"/>
      <c r="D640" s="29"/>
      <c r="E640" s="29"/>
      <c r="F640" s="29"/>
      <c r="G640" s="29"/>
      <c r="H640" s="29"/>
      <c r="I640" s="29"/>
      <c r="J640" s="29"/>
    </row>
    <row r="641" spans="2:10" ht="18" customHeight="1" x14ac:dyDescent="0.35">
      <c r="B641" s="29"/>
      <c r="C641" s="29"/>
      <c r="D641" s="29"/>
      <c r="E641" s="29"/>
      <c r="F641" s="29"/>
      <c r="G641" s="29"/>
      <c r="H641" s="29"/>
      <c r="I641" s="29"/>
      <c r="J641" s="29"/>
    </row>
    <row r="642" spans="2:10" ht="18" customHeight="1" x14ac:dyDescent="0.35">
      <c r="B642" s="29"/>
      <c r="C642" s="29"/>
      <c r="D642" s="29"/>
      <c r="E642" s="29"/>
      <c r="F642" s="29"/>
      <c r="G642" s="29"/>
      <c r="H642" s="29"/>
      <c r="I642" s="29"/>
      <c r="J642" s="29"/>
    </row>
    <row r="643" spans="2:10" ht="18" customHeight="1" x14ac:dyDescent="0.35">
      <c r="B643" s="29"/>
      <c r="C643" s="29"/>
      <c r="D643" s="29"/>
      <c r="E643" s="29"/>
      <c r="F643" s="29"/>
      <c r="G643" s="29"/>
      <c r="H643" s="29"/>
      <c r="I643" s="29"/>
      <c r="J643" s="29"/>
    </row>
    <row r="644" spans="2:10" ht="18" customHeight="1" x14ac:dyDescent="0.35">
      <c r="B644" s="29"/>
      <c r="C644" s="29"/>
      <c r="D644" s="29"/>
      <c r="E644" s="29"/>
      <c r="F644" s="29"/>
      <c r="G644" s="29"/>
      <c r="H644" s="29"/>
      <c r="I644" s="29"/>
      <c r="J644" s="29"/>
    </row>
    <row r="645" spans="2:10" ht="18" customHeight="1" x14ac:dyDescent="0.35">
      <c r="B645" s="29"/>
      <c r="C645" s="29"/>
      <c r="D645" s="29"/>
      <c r="E645" s="29"/>
      <c r="F645" s="29"/>
      <c r="G645" s="29"/>
      <c r="H645" s="29"/>
      <c r="I645" s="29"/>
      <c r="J645" s="29"/>
    </row>
    <row r="646" spans="2:10" ht="18" customHeight="1" x14ac:dyDescent="0.35">
      <c r="B646" s="29"/>
      <c r="C646" s="29"/>
      <c r="D646" s="29"/>
      <c r="E646" s="29"/>
      <c r="F646" s="29"/>
      <c r="G646" s="29"/>
      <c r="H646" s="29"/>
      <c r="I646" s="29"/>
      <c r="J646" s="29"/>
    </row>
    <row r="647" spans="2:10" ht="18" customHeight="1" x14ac:dyDescent="0.35">
      <c r="B647" s="29"/>
      <c r="C647" s="29"/>
      <c r="D647" s="29"/>
      <c r="E647" s="29"/>
      <c r="F647" s="29"/>
      <c r="G647" s="29"/>
      <c r="H647" s="29"/>
      <c r="I647" s="29"/>
      <c r="J647" s="29"/>
    </row>
    <row r="648" spans="2:10" ht="18" customHeight="1" x14ac:dyDescent="0.35">
      <c r="B648" s="29"/>
      <c r="C648" s="29"/>
      <c r="D648" s="29"/>
      <c r="E648" s="29"/>
      <c r="F648" s="29"/>
      <c r="G648" s="29"/>
      <c r="H648" s="29"/>
      <c r="I648" s="29"/>
      <c r="J648" s="29"/>
    </row>
    <row r="649" spans="2:10" ht="18" customHeight="1" x14ac:dyDescent="0.35">
      <c r="B649" s="29"/>
      <c r="C649" s="29"/>
      <c r="D649" s="29"/>
      <c r="E649" s="29"/>
      <c r="F649" s="29"/>
      <c r="G649" s="29"/>
      <c r="H649" s="29"/>
      <c r="I649" s="29"/>
      <c r="J649" s="29"/>
    </row>
    <row r="650" spans="2:10" ht="18" customHeight="1" x14ac:dyDescent="0.35">
      <c r="B650" s="29"/>
      <c r="C650" s="29"/>
      <c r="D650" s="29"/>
      <c r="E650" s="29"/>
      <c r="F650" s="29"/>
      <c r="G650" s="29"/>
      <c r="H650" s="29"/>
      <c r="I650" s="29"/>
      <c r="J650" s="29"/>
    </row>
    <row r="651" spans="2:10" ht="18" customHeight="1" x14ac:dyDescent="0.35">
      <c r="B651" s="29"/>
      <c r="C651" s="29"/>
      <c r="D651" s="29"/>
      <c r="E651" s="29"/>
      <c r="F651" s="29"/>
      <c r="G651" s="29"/>
      <c r="H651" s="29"/>
      <c r="I651" s="29"/>
      <c r="J651" s="29"/>
    </row>
    <row r="652" spans="2:10" ht="18" customHeight="1" x14ac:dyDescent="0.35">
      <c r="B652" s="29"/>
      <c r="C652" s="29"/>
      <c r="D652" s="29"/>
      <c r="E652" s="29"/>
      <c r="F652" s="29"/>
      <c r="G652" s="29"/>
      <c r="H652" s="29"/>
      <c r="I652" s="29"/>
      <c r="J652" s="29"/>
    </row>
    <row r="653" spans="2:10" ht="18" customHeight="1" x14ac:dyDescent="0.35">
      <c r="B653" s="29"/>
      <c r="C653" s="29"/>
      <c r="D653" s="29"/>
      <c r="E653" s="29"/>
      <c r="F653" s="29"/>
      <c r="G653" s="29"/>
      <c r="H653" s="29"/>
      <c r="I653" s="29"/>
      <c r="J653" s="29"/>
    </row>
    <row r="654" spans="2:10" ht="18" customHeight="1" x14ac:dyDescent="0.35">
      <c r="B654" s="29"/>
      <c r="C654" s="29"/>
      <c r="D654" s="29"/>
      <c r="E654" s="29"/>
      <c r="F654" s="29"/>
      <c r="G654" s="29"/>
      <c r="H654" s="29"/>
      <c r="I654" s="29"/>
      <c r="J654" s="29"/>
    </row>
    <row r="655" spans="2:10" ht="18" customHeight="1" x14ac:dyDescent="0.35">
      <c r="B655" s="29"/>
      <c r="C655" s="29"/>
      <c r="D655" s="29"/>
      <c r="E655" s="29"/>
      <c r="F655" s="29"/>
      <c r="G655" s="29"/>
      <c r="H655" s="29"/>
      <c r="I655" s="29"/>
      <c r="J655" s="29"/>
    </row>
    <row r="656" spans="2:10" ht="18" customHeight="1" x14ac:dyDescent="0.35">
      <c r="B656" s="29"/>
      <c r="C656" s="29"/>
      <c r="D656" s="29"/>
      <c r="E656" s="29"/>
      <c r="F656" s="29"/>
      <c r="G656" s="29"/>
      <c r="H656" s="29"/>
      <c r="I656" s="29"/>
      <c r="J656" s="29"/>
    </row>
    <row r="657" spans="2:10" ht="18" customHeight="1" x14ac:dyDescent="0.35">
      <c r="B657" s="29"/>
      <c r="C657" s="29"/>
      <c r="D657" s="29"/>
      <c r="E657" s="29"/>
      <c r="F657" s="29"/>
      <c r="G657" s="29"/>
      <c r="H657" s="29"/>
      <c r="I657" s="29"/>
      <c r="J657" s="29"/>
    </row>
    <row r="658" spans="2:10" ht="18" customHeight="1" x14ac:dyDescent="0.35">
      <c r="B658" s="29"/>
      <c r="C658" s="29"/>
      <c r="D658" s="29"/>
      <c r="E658" s="29"/>
      <c r="F658" s="29"/>
      <c r="G658" s="29"/>
      <c r="H658" s="29"/>
      <c r="I658" s="29"/>
      <c r="J658" s="29"/>
    </row>
    <row r="659" spans="2:10" ht="18" customHeight="1" x14ac:dyDescent="0.35">
      <c r="B659" s="29"/>
      <c r="C659" s="29"/>
      <c r="D659" s="29"/>
      <c r="E659" s="29"/>
      <c r="F659" s="29"/>
      <c r="G659" s="29"/>
      <c r="H659" s="29"/>
      <c r="I659" s="29"/>
      <c r="J659" s="29"/>
    </row>
    <row r="660" spans="2:10" ht="18" customHeight="1" x14ac:dyDescent="0.35">
      <c r="B660" s="29"/>
      <c r="C660" s="29"/>
      <c r="D660" s="29"/>
      <c r="E660" s="29"/>
      <c r="F660" s="29"/>
      <c r="G660" s="29"/>
      <c r="H660" s="29"/>
      <c r="I660" s="29"/>
      <c r="J660" s="29"/>
    </row>
    <row r="661" spans="2:10" ht="18" customHeight="1" x14ac:dyDescent="0.35">
      <c r="B661" s="29"/>
      <c r="C661" s="29"/>
      <c r="D661" s="29"/>
      <c r="E661" s="29"/>
      <c r="F661" s="29"/>
      <c r="G661" s="29"/>
      <c r="H661" s="29"/>
      <c r="I661" s="29"/>
      <c r="J661" s="29"/>
    </row>
    <row r="662" spans="2:10" ht="18" customHeight="1" x14ac:dyDescent="0.35">
      <c r="B662" s="29"/>
      <c r="C662" s="29"/>
      <c r="D662" s="29"/>
      <c r="E662" s="29"/>
      <c r="F662" s="29"/>
      <c r="G662" s="29"/>
      <c r="H662" s="29"/>
      <c r="I662" s="29"/>
      <c r="J662" s="29"/>
    </row>
    <row r="663" spans="2:10" ht="18" customHeight="1" x14ac:dyDescent="0.35">
      <c r="B663" s="29"/>
      <c r="C663" s="29"/>
      <c r="D663" s="29"/>
      <c r="E663" s="29"/>
      <c r="F663" s="29"/>
      <c r="G663" s="29"/>
      <c r="H663" s="29"/>
      <c r="I663" s="29"/>
      <c r="J663" s="29"/>
    </row>
    <row r="664" spans="2:10" ht="18" customHeight="1" x14ac:dyDescent="0.35">
      <c r="B664" s="29"/>
      <c r="C664" s="29"/>
      <c r="D664" s="29"/>
      <c r="E664" s="29"/>
      <c r="F664" s="29"/>
      <c r="G664" s="29"/>
      <c r="H664" s="29"/>
      <c r="I664" s="29"/>
      <c r="J664" s="29"/>
    </row>
    <row r="665" spans="2:10" ht="18" customHeight="1" x14ac:dyDescent="0.35">
      <c r="B665" s="29"/>
      <c r="C665" s="29"/>
      <c r="D665" s="29"/>
      <c r="E665" s="29"/>
      <c r="F665" s="29"/>
      <c r="G665" s="29"/>
      <c r="H665" s="29"/>
      <c r="I665" s="29"/>
      <c r="J665" s="29"/>
    </row>
    <row r="666" spans="2:10" ht="18" customHeight="1" x14ac:dyDescent="0.35">
      <c r="B666" s="29"/>
      <c r="C666" s="29"/>
      <c r="D666" s="29"/>
      <c r="E666" s="29"/>
      <c r="F666" s="29"/>
      <c r="G666" s="29"/>
      <c r="H666" s="29"/>
      <c r="I666" s="29"/>
      <c r="J666" s="29"/>
    </row>
    <row r="667" spans="2:10" ht="18" customHeight="1" x14ac:dyDescent="0.35">
      <c r="B667" s="29"/>
      <c r="C667" s="29"/>
      <c r="D667" s="29"/>
      <c r="E667" s="29"/>
      <c r="F667" s="29"/>
      <c r="G667" s="29"/>
      <c r="H667" s="29"/>
      <c r="I667" s="29"/>
      <c r="J667" s="29"/>
    </row>
    <row r="668" spans="2:10" ht="18" customHeight="1" x14ac:dyDescent="0.35">
      <c r="B668" s="29"/>
      <c r="C668" s="29"/>
      <c r="D668" s="29"/>
      <c r="E668" s="29"/>
      <c r="F668" s="29"/>
      <c r="G668" s="29"/>
      <c r="H668" s="29"/>
      <c r="I668" s="29"/>
      <c r="J668" s="29"/>
    </row>
    <row r="669" spans="2:10" ht="18" customHeight="1" x14ac:dyDescent="0.35">
      <c r="B669" s="29"/>
      <c r="C669" s="29"/>
      <c r="D669" s="29"/>
      <c r="E669" s="29"/>
      <c r="F669" s="29"/>
      <c r="G669" s="29"/>
      <c r="H669" s="29"/>
      <c r="I669" s="29"/>
      <c r="J669" s="29"/>
    </row>
    <row r="670" spans="2:10" ht="18" customHeight="1" x14ac:dyDescent="0.35">
      <c r="B670" s="29"/>
      <c r="C670" s="29"/>
      <c r="D670" s="29"/>
      <c r="E670" s="29"/>
      <c r="F670" s="29"/>
      <c r="G670" s="29"/>
      <c r="H670" s="29"/>
      <c r="I670" s="29"/>
      <c r="J670" s="29"/>
    </row>
    <row r="671" spans="2:10" ht="18" customHeight="1" x14ac:dyDescent="0.35">
      <c r="B671" s="29"/>
      <c r="C671" s="29"/>
      <c r="D671" s="29"/>
      <c r="E671" s="29"/>
      <c r="F671" s="29"/>
      <c r="G671" s="29"/>
      <c r="H671" s="29"/>
      <c r="I671" s="29"/>
      <c r="J671" s="29"/>
    </row>
    <row r="672" spans="2:10" ht="18" customHeight="1" x14ac:dyDescent="0.35">
      <c r="B672" s="29"/>
      <c r="C672" s="29"/>
      <c r="D672" s="29"/>
      <c r="E672" s="29"/>
      <c r="F672" s="29"/>
      <c r="G672" s="29"/>
      <c r="H672" s="29"/>
      <c r="I672" s="29"/>
      <c r="J672" s="29"/>
    </row>
    <row r="673" spans="2:10" ht="18" customHeight="1" x14ac:dyDescent="0.35">
      <c r="B673" s="29"/>
      <c r="C673" s="29"/>
      <c r="D673" s="29"/>
      <c r="E673" s="29"/>
      <c r="F673" s="29"/>
      <c r="G673" s="29"/>
      <c r="H673" s="29"/>
      <c r="I673" s="29"/>
      <c r="J673" s="29"/>
    </row>
    <row r="674" spans="2:10" ht="18" customHeight="1" x14ac:dyDescent="0.35">
      <c r="B674" s="29"/>
      <c r="C674" s="29"/>
      <c r="D674" s="29"/>
      <c r="E674" s="29"/>
      <c r="F674" s="29"/>
      <c r="G674" s="29"/>
      <c r="H674" s="29"/>
      <c r="I674" s="29"/>
      <c r="J674" s="29"/>
    </row>
    <row r="675" spans="2:10" ht="18" customHeight="1" x14ac:dyDescent="0.35">
      <c r="B675" s="29"/>
      <c r="C675" s="29"/>
      <c r="D675" s="29"/>
      <c r="E675" s="29"/>
      <c r="F675" s="29"/>
      <c r="G675" s="29"/>
      <c r="H675" s="29"/>
      <c r="I675" s="29"/>
      <c r="J675" s="29"/>
    </row>
    <row r="676" spans="2:10" ht="18" customHeight="1" x14ac:dyDescent="0.35">
      <c r="B676" s="29"/>
      <c r="C676" s="29"/>
      <c r="D676" s="29"/>
      <c r="E676" s="29"/>
      <c r="F676" s="29"/>
      <c r="G676" s="29"/>
      <c r="H676" s="29"/>
      <c r="I676" s="29"/>
      <c r="J676" s="29"/>
    </row>
    <row r="677" spans="2:10" ht="18" customHeight="1" x14ac:dyDescent="0.35">
      <c r="B677" s="29"/>
      <c r="C677" s="29"/>
      <c r="D677" s="29"/>
      <c r="E677" s="29"/>
      <c r="F677" s="29"/>
      <c r="G677" s="29"/>
      <c r="H677" s="29"/>
      <c r="I677" s="29"/>
      <c r="J677" s="29"/>
    </row>
    <row r="678" spans="2:10" ht="18" customHeight="1" x14ac:dyDescent="0.35">
      <c r="B678" s="29"/>
      <c r="C678" s="29"/>
      <c r="D678" s="29"/>
      <c r="E678" s="29"/>
      <c r="F678" s="29"/>
      <c r="G678" s="29"/>
      <c r="H678" s="29"/>
      <c r="I678" s="29"/>
      <c r="J678" s="29"/>
    </row>
    <row r="679" spans="2:10" ht="18" customHeight="1" x14ac:dyDescent="0.35">
      <c r="B679" s="29"/>
      <c r="C679" s="29"/>
      <c r="D679" s="29"/>
      <c r="E679" s="29"/>
      <c r="F679" s="29"/>
      <c r="G679" s="29"/>
      <c r="H679" s="29"/>
      <c r="I679" s="29"/>
      <c r="J679" s="29"/>
    </row>
    <row r="680" spans="2:10" ht="18" customHeight="1" x14ac:dyDescent="0.35">
      <c r="B680" s="29"/>
      <c r="C680" s="29"/>
      <c r="D680" s="29"/>
      <c r="E680" s="29"/>
      <c r="F680" s="29"/>
      <c r="G680" s="29"/>
      <c r="H680" s="29"/>
      <c r="I680" s="29"/>
      <c r="J680" s="29"/>
    </row>
    <row r="681" spans="2:10" ht="18" customHeight="1" x14ac:dyDescent="0.35">
      <c r="B681" s="29"/>
      <c r="C681" s="29"/>
      <c r="D681" s="29"/>
      <c r="E681" s="29"/>
      <c r="F681" s="29"/>
      <c r="G681" s="29"/>
      <c r="H681" s="29"/>
      <c r="I681" s="29"/>
      <c r="J681" s="29"/>
    </row>
    <row r="682" spans="2:10" ht="18" customHeight="1" x14ac:dyDescent="0.35">
      <c r="B682" s="29"/>
      <c r="C682" s="29"/>
      <c r="D682" s="29"/>
      <c r="E682" s="29"/>
      <c r="F682" s="29"/>
      <c r="G682" s="29"/>
      <c r="H682" s="29"/>
      <c r="I682" s="29"/>
      <c r="J682" s="29"/>
    </row>
    <row r="683" spans="2:10" ht="18" customHeight="1" x14ac:dyDescent="0.35">
      <c r="B683" s="29"/>
      <c r="C683" s="29"/>
      <c r="D683" s="29"/>
      <c r="E683" s="29"/>
      <c r="F683" s="29"/>
      <c r="G683" s="29"/>
      <c r="H683" s="29"/>
      <c r="I683" s="29"/>
      <c r="J683" s="29"/>
    </row>
    <row r="684" spans="2:10" ht="18" customHeight="1" x14ac:dyDescent="0.35">
      <c r="B684" s="29"/>
      <c r="C684" s="29"/>
      <c r="D684" s="29"/>
      <c r="E684" s="29"/>
      <c r="F684" s="29"/>
      <c r="G684" s="29"/>
      <c r="H684" s="29"/>
      <c r="I684" s="29"/>
      <c r="J684" s="29"/>
    </row>
    <row r="685" spans="2:10" ht="18" customHeight="1" x14ac:dyDescent="0.35">
      <c r="B685" s="29"/>
      <c r="C685" s="29"/>
      <c r="D685" s="29"/>
      <c r="E685" s="29"/>
      <c r="F685" s="29"/>
      <c r="G685" s="29"/>
      <c r="H685" s="29"/>
      <c r="I685" s="29"/>
      <c r="J685" s="29"/>
    </row>
    <row r="686" spans="2:10" ht="18" customHeight="1" x14ac:dyDescent="0.35">
      <c r="B686" s="29"/>
      <c r="C686" s="29"/>
      <c r="D686" s="29"/>
      <c r="E686" s="29"/>
      <c r="F686" s="29"/>
      <c r="G686" s="29"/>
      <c r="H686" s="29"/>
      <c r="I686" s="29"/>
      <c r="J686" s="29"/>
    </row>
    <row r="687" spans="2:10" ht="18" customHeight="1" x14ac:dyDescent="0.35">
      <c r="B687" s="29"/>
      <c r="C687" s="29"/>
      <c r="D687" s="29"/>
      <c r="E687" s="29"/>
      <c r="F687" s="29"/>
      <c r="G687" s="29"/>
      <c r="H687" s="29"/>
      <c r="I687" s="29"/>
      <c r="J687" s="29"/>
    </row>
    <row r="688" spans="2:10" ht="18" customHeight="1" x14ac:dyDescent="0.35">
      <c r="B688" s="29"/>
      <c r="C688" s="29"/>
      <c r="D688" s="29"/>
      <c r="E688" s="29"/>
      <c r="F688" s="29"/>
      <c r="G688" s="29"/>
      <c r="H688" s="29"/>
      <c r="I688" s="29"/>
      <c r="J688" s="29"/>
    </row>
    <row r="689" spans="2:10" ht="18" customHeight="1" x14ac:dyDescent="0.35">
      <c r="B689" s="29"/>
      <c r="C689" s="29"/>
      <c r="D689" s="29"/>
      <c r="E689" s="29"/>
      <c r="F689" s="29"/>
      <c r="G689" s="29"/>
      <c r="H689" s="29"/>
      <c r="I689" s="29"/>
      <c r="J689" s="29"/>
    </row>
    <row r="690" spans="2:10" ht="18" customHeight="1" x14ac:dyDescent="0.35">
      <c r="B690" s="29"/>
      <c r="C690" s="29"/>
      <c r="D690" s="29"/>
      <c r="E690" s="29"/>
      <c r="F690" s="29"/>
      <c r="G690" s="29"/>
      <c r="H690" s="29"/>
      <c r="I690" s="29"/>
      <c r="J690" s="29"/>
    </row>
    <row r="691" spans="2:10" ht="18" customHeight="1" x14ac:dyDescent="0.35">
      <c r="B691" s="29"/>
      <c r="C691" s="29"/>
      <c r="D691" s="29"/>
      <c r="E691" s="29"/>
      <c r="F691" s="29"/>
      <c r="G691" s="29"/>
      <c r="H691" s="29"/>
      <c r="I691" s="29"/>
      <c r="J691" s="29"/>
    </row>
    <row r="692" spans="2:10" ht="18" customHeight="1" x14ac:dyDescent="0.35">
      <c r="B692" s="29"/>
      <c r="C692" s="29"/>
      <c r="D692" s="29"/>
      <c r="E692" s="29"/>
      <c r="F692" s="29"/>
      <c r="G692" s="29"/>
      <c r="H692" s="29"/>
      <c r="I692" s="29"/>
      <c r="J692" s="29"/>
    </row>
    <row r="693" spans="2:10" ht="18" customHeight="1" x14ac:dyDescent="0.35">
      <c r="B693" s="29"/>
      <c r="C693" s="29"/>
      <c r="D693" s="29"/>
      <c r="E693" s="29"/>
      <c r="F693" s="29"/>
      <c r="G693" s="29"/>
      <c r="H693" s="29"/>
      <c r="I693" s="29"/>
      <c r="J693" s="29"/>
    </row>
    <row r="694" spans="2:10" ht="18" customHeight="1" x14ac:dyDescent="0.35">
      <c r="B694" s="29"/>
      <c r="C694" s="29"/>
      <c r="D694" s="29"/>
      <c r="E694" s="29"/>
      <c r="F694" s="29"/>
      <c r="G694" s="29"/>
      <c r="H694" s="29"/>
      <c r="I694" s="29"/>
      <c r="J694" s="29"/>
    </row>
    <row r="695" spans="2:10" ht="18" customHeight="1" x14ac:dyDescent="0.35">
      <c r="B695" s="29"/>
      <c r="C695" s="29"/>
      <c r="D695" s="29"/>
      <c r="E695" s="29"/>
      <c r="F695" s="29"/>
      <c r="G695" s="29"/>
      <c r="H695" s="29"/>
      <c r="I695" s="29"/>
      <c r="J695" s="29"/>
    </row>
    <row r="696" spans="2:10" ht="18" customHeight="1" x14ac:dyDescent="0.35">
      <c r="B696" s="29"/>
      <c r="C696" s="29"/>
      <c r="D696" s="29"/>
      <c r="E696" s="29"/>
      <c r="F696" s="29"/>
      <c r="G696" s="29"/>
      <c r="H696" s="29"/>
      <c r="I696" s="29"/>
      <c r="J696" s="29"/>
    </row>
    <row r="697" spans="2:10" ht="18" customHeight="1" x14ac:dyDescent="0.35">
      <c r="B697" s="29"/>
      <c r="C697" s="29"/>
      <c r="D697" s="29"/>
      <c r="E697" s="29"/>
      <c r="F697" s="29"/>
      <c r="G697" s="29"/>
      <c r="H697" s="29"/>
      <c r="I697" s="29"/>
      <c r="J697" s="29"/>
    </row>
    <row r="698" spans="2:10" ht="18" customHeight="1" x14ac:dyDescent="0.35">
      <c r="B698" s="29"/>
      <c r="C698" s="29"/>
      <c r="D698" s="29"/>
      <c r="E698" s="29"/>
      <c r="F698" s="29"/>
      <c r="G698" s="29"/>
      <c r="H698" s="29"/>
      <c r="I698" s="29"/>
      <c r="J698" s="29"/>
    </row>
    <row r="699" spans="2:10" ht="18" customHeight="1" x14ac:dyDescent="0.35">
      <c r="B699" s="29"/>
      <c r="C699" s="29"/>
      <c r="D699" s="29"/>
      <c r="E699" s="29"/>
      <c r="F699" s="29"/>
      <c r="G699" s="29"/>
      <c r="H699" s="29"/>
      <c r="I699" s="29"/>
      <c r="J699" s="29"/>
    </row>
    <row r="700" spans="2:10" ht="18" customHeight="1" x14ac:dyDescent="0.35">
      <c r="B700" s="29"/>
      <c r="C700" s="29"/>
      <c r="D700" s="29"/>
      <c r="E700" s="29"/>
      <c r="F700" s="29"/>
      <c r="G700" s="29"/>
      <c r="H700" s="29"/>
      <c r="I700" s="29"/>
      <c r="J700" s="29"/>
    </row>
    <row r="701" spans="2:10" ht="18" customHeight="1" x14ac:dyDescent="0.35">
      <c r="B701" s="29"/>
      <c r="C701" s="29"/>
      <c r="D701" s="29"/>
      <c r="E701" s="29"/>
      <c r="F701" s="29"/>
      <c r="G701" s="29"/>
      <c r="H701" s="29"/>
      <c r="I701" s="29"/>
      <c r="J701" s="29"/>
    </row>
    <row r="702" spans="2:10" ht="18" customHeight="1" x14ac:dyDescent="0.35">
      <c r="B702" s="29"/>
      <c r="C702" s="29"/>
      <c r="D702" s="29"/>
      <c r="E702" s="29"/>
      <c r="F702" s="29"/>
      <c r="G702" s="29"/>
      <c r="H702" s="29"/>
      <c r="I702" s="29"/>
      <c r="J702" s="29"/>
    </row>
    <row r="703" spans="2:10" ht="18" customHeight="1" x14ac:dyDescent="0.35">
      <c r="B703" s="29"/>
      <c r="C703" s="29"/>
      <c r="D703" s="29"/>
      <c r="E703" s="29"/>
      <c r="F703" s="29"/>
      <c r="G703" s="29"/>
      <c r="H703" s="29"/>
      <c r="I703" s="29"/>
      <c r="J703" s="29"/>
    </row>
    <row r="704" spans="2:10" ht="18" customHeight="1" x14ac:dyDescent="0.35">
      <c r="B704" s="29"/>
      <c r="C704" s="29"/>
      <c r="D704" s="29"/>
      <c r="E704" s="29"/>
      <c r="F704" s="29"/>
      <c r="G704" s="29"/>
      <c r="H704" s="29"/>
      <c r="I704" s="29"/>
      <c r="J704" s="29"/>
    </row>
    <row r="705" spans="2:10" ht="18" customHeight="1" x14ac:dyDescent="0.35">
      <c r="B705" s="29"/>
      <c r="C705" s="29"/>
      <c r="D705" s="29"/>
      <c r="E705" s="29"/>
      <c r="F705" s="29"/>
      <c r="G705" s="29"/>
      <c r="H705" s="29"/>
      <c r="I705" s="29"/>
      <c r="J705" s="29"/>
    </row>
    <row r="706" spans="2:10" ht="18" customHeight="1" x14ac:dyDescent="0.35">
      <c r="B706" s="29"/>
      <c r="C706" s="29"/>
      <c r="D706" s="29"/>
      <c r="E706" s="29"/>
      <c r="F706" s="29"/>
      <c r="G706" s="29"/>
      <c r="H706" s="29"/>
      <c r="I706" s="29"/>
      <c r="J706" s="29"/>
    </row>
    <row r="707" spans="2:10" ht="18" customHeight="1" x14ac:dyDescent="0.35">
      <c r="B707" s="29"/>
      <c r="C707" s="29"/>
      <c r="D707" s="29"/>
      <c r="E707" s="29"/>
      <c r="F707" s="29"/>
      <c r="G707" s="29"/>
      <c r="H707" s="29"/>
      <c r="I707" s="29"/>
      <c r="J707" s="29"/>
    </row>
    <row r="708" spans="2:10" ht="18" customHeight="1" x14ac:dyDescent="0.35">
      <c r="B708" s="29"/>
      <c r="C708" s="29"/>
      <c r="D708" s="29"/>
      <c r="E708" s="29"/>
      <c r="F708" s="29"/>
      <c r="G708" s="29"/>
      <c r="H708" s="29"/>
      <c r="I708" s="29"/>
      <c r="J708" s="29"/>
    </row>
    <row r="709" spans="2:10" ht="18" customHeight="1" x14ac:dyDescent="0.35">
      <c r="B709" s="29"/>
      <c r="C709" s="29"/>
      <c r="D709" s="29"/>
      <c r="E709" s="29"/>
      <c r="F709" s="29"/>
      <c r="G709" s="29"/>
      <c r="H709" s="29"/>
      <c r="I709" s="29"/>
      <c r="J709" s="29"/>
    </row>
    <row r="710" spans="2:10" ht="18" customHeight="1" x14ac:dyDescent="0.35">
      <c r="B710" s="29"/>
      <c r="C710" s="29"/>
      <c r="D710" s="29"/>
      <c r="E710" s="29"/>
      <c r="F710" s="29"/>
      <c r="G710" s="29"/>
      <c r="H710" s="29"/>
      <c r="I710" s="29"/>
      <c r="J710" s="29"/>
    </row>
    <row r="711" spans="2:10" ht="18" customHeight="1" x14ac:dyDescent="0.35">
      <c r="B711" s="29"/>
      <c r="C711" s="29"/>
      <c r="D711" s="29"/>
      <c r="E711" s="29"/>
      <c r="F711" s="29"/>
      <c r="G711" s="29"/>
      <c r="H711" s="29"/>
      <c r="I711" s="29"/>
      <c r="J711" s="29"/>
    </row>
    <row r="712" spans="2:10" ht="18" customHeight="1" x14ac:dyDescent="0.35">
      <c r="B712" s="29"/>
      <c r="C712" s="29"/>
      <c r="D712" s="29"/>
      <c r="E712" s="29"/>
      <c r="F712" s="29"/>
      <c r="G712" s="29"/>
      <c r="H712" s="29"/>
      <c r="I712" s="29"/>
      <c r="J712" s="29"/>
    </row>
    <row r="713" spans="2:10" ht="18" customHeight="1" x14ac:dyDescent="0.35">
      <c r="B713" s="29"/>
      <c r="C713" s="29"/>
      <c r="D713" s="29"/>
      <c r="E713" s="29"/>
      <c r="F713" s="29"/>
      <c r="G713" s="29"/>
      <c r="H713" s="29"/>
      <c r="I713" s="29"/>
      <c r="J713" s="29"/>
    </row>
    <row r="714" spans="2:10" ht="18" customHeight="1" x14ac:dyDescent="0.35">
      <c r="B714" s="29"/>
      <c r="C714" s="29"/>
      <c r="D714" s="29"/>
      <c r="E714" s="29"/>
      <c r="F714" s="29"/>
      <c r="G714" s="29"/>
      <c r="H714" s="29"/>
      <c r="I714" s="29"/>
      <c r="J714" s="29"/>
    </row>
    <row r="715" spans="2:10" ht="18" customHeight="1" x14ac:dyDescent="0.35">
      <c r="B715" s="29"/>
      <c r="C715" s="29"/>
      <c r="D715" s="29"/>
      <c r="E715" s="29"/>
      <c r="F715" s="29"/>
      <c r="G715" s="29"/>
      <c r="H715" s="29"/>
      <c r="I715" s="29"/>
      <c r="J715" s="29"/>
    </row>
    <row r="716" spans="2:10" ht="18" customHeight="1" x14ac:dyDescent="0.35">
      <c r="B716" s="29"/>
      <c r="C716" s="29"/>
      <c r="D716" s="29"/>
      <c r="E716" s="29"/>
      <c r="F716" s="29"/>
      <c r="G716" s="29"/>
      <c r="H716" s="29"/>
      <c r="I716" s="29"/>
      <c r="J716" s="29"/>
    </row>
    <row r="717" spans="2:10" ht="18" customHeight="1" x14ac:dyDescent="0.35">
      <c r="B717" s="29"/>
      <c r="C717" s="29"/>
      <c r="D717" s="29"/>
      <c r="E717" s="29"/>
      <c r="F717" s="29"/>
      <c r="G717" s="29"/>
      <c r="H717" s="29"/>
      <c r="I717" s="29"/>
      <c r="J717" s="29"/>
    </row>
    <row r="718" spans="2:10" ht="18" customHeight="1" x14ac:dyDescent="0.35">
      <c r="B718" s="29"/>
      <c r="C718" s="29"/>
      <c r="D718" s="29"/>
      <c r="E718" s="29"/>
      <c r="F718" s="29"/>
      <c r="G718" s="29"/>
      <c r="H718" s="29"/>
      <c r="I718" s="29"/>
      <c r="J718" s="29"/>
    </row>
    <row r="719" spans="2:10" ht="18" customHeight="1" x14ac:dyDescent="0.35">
      <c r="B719" s="29"/>
      <c r="C719" s="29"/>
      <c r="D719" s="29"/>
      <c r="E719" s="29"/>
      <c r="F719" s="29"/>
      <c r="G719" s="29"/>
      <c r="H719" s="29"/>
      <c r="I719" s="29"/>
      <c r="J719" s="29"/>
    </row>
    <row r="720" spans="2:10" ht="18" customHeight="1" x14ac:dyDescent="0.35">
      <c r="B720" s="29"/>
      <c r="C720" s="29"/>
      <c r="D720" s="29"/>
      <c r="E720" s="29"/>
      <c r="F720" s="29"/>
      <c r="G720" s="29"/>
      <c r="H720" s="29"/>
      <c r="I720" s="29"/>
      <c r="J720" s="29"/>
    </row>
    <row r="721" spans="2:10" ht="18" customHeight="1" x14ac:dyDescent="0.35">
      <c r="B721" s="29"/>
      <c r="C721" s="29"/>
      <c r="D721" s="29"/>
      <c r="E721" s="29"/>
      <c r="F721" s="29"/>
      <c r="G721" s="29"/>
      <c r="H721" s="29"/>
      <c r="I721" s="29"/>
      <c r="J721" s="29"/>
    </row>
    <row r="722" spans="2:10" ht="18" customHeight="1" x14ac:dyDescent="0.35">
      <c r="B722" s="29"/>
      <c r="C722" s="29"/>
      <c r="D722" s="29"/>
      <c r="E722" s="29"/>
      <c r="F722" s="29"/>
      <c r="G722" s="29"/>
      <c r="H722" s="29"/>
      <c r="I722" s="29"/>
      <c r="J722" s="29"/>
    </row>
    <row r="723" spans="2:10" ht="18" customHeight="1" x14ac:dyDescent="0.35">
      <c r="B723" s="29"/>
      <c r="C723" s="29"/>
      <c r="D723" s="29"/>
      <c r="E723" s="29"/>
      <c r="F723" s="29"/>
      <c r="G723" s="29"/>
      <c r="H723" s="29"/>
      <c r="I723" s="29"/>
      <c r="J723" s="29"/>
    </row>
    <row r="724" spans="2:10" ht="18" customHeight="1" x14ac:dyDescent="0.35">
      <c r="B724" s="29"/>
      <c r="C724" s="29"/>
      <c r="D724" s="29"/>
      <c r="E724" s="29"/>
      <c r="F724" s="29"/>
      <c r="G724" s="29"/>
      <c r="H724" s="29"/>
      <c r="I724" s="29"/>
      <c r="J724" s="29"/>
    </row>
    <row r="725" spans="2:10" ht="18" customHeight="1" x14ac:dyDescent="0.35">
      <c r="B725" s="29"/>
      <c r="C725" s="29"/>
      <c r="D725" s="29"/>
      <c r="E725" s="29"/>
      <c r="F725" s="29"/>
      <c r="G725" s="29"/>
      <c r="H725" s="29"/>
      <c r="I725" s="29"/>
      <c r="J725" s="29"/>
    </row>
    <row r="726" spans="2:10" ht="18" customHeight="1" x14ac:dyDescent="0.35">
      <c r="B726" s="29"/>
      <c r="C726" s="29"/>
      <c r="D726" s="29"/>
      <c r="E726" s="29"/>
      <c r="F726" s="29"/>
      <c r="G726" s="29"/>
      <c r="H726" s="29"/>
      <c r="I726" s="29"/>
      <c r="J726" s="29"/>
    </row>
    <row r="727" spans="2:10" ht="18" customHeight="1" x14ac:dyDescent="0.35">
      <c r="B727" s="29"/>
      <c r="C727" s="29"/>
      <c r="D727" s="29"/>
      <c r="E727" s="29"/>
      <c r="F727" s="29"/>
      <c r="G727" s="29"/>
      <c r="H727" s="29"/>
      <c r="I727" s="29"/>
      <c r="J727" s="29"/>
    </row>
    <row r="728" spans="2:10" ht="18" customHeight="1" x14ac:dyDescent="0.35">
      <c r="B728" s="29"/>
      <c r="C728" s="29"/>
      <c r="D728" s="29"/>
      <c r="E728" s="29"/>
      <c r="F728" s="29"/>
      <c r="G728" s="29"/>
      <c r="H728" s="29"/>
      <c r="I728" s="29"/>
      <c r="J728" s="29"/>
    </row>
    <row r="729" spans="2:10" ht="18" customHeight="1" x14ac:dyDescent="0.35">
      <c r="B729" s="29"/>
      <c r="C729" s="29"/>
      <c r="D729" s="29"/>
      <c r="E729" s="29"/>
      <c r="F729" s="29"/>
      <c r="G729" s="29"/>
      <c r="H729" s="29"/>
      <c r="I729" s="29"/>
      <c r="J729" s="29"/>
    </row>
    <row r="730" spans="2:10" ht="18" customHeight="1" x14ac:dyDescent="0.35">
      <c r="B730" s="29"/>
      <c r="C730" s="29"/>
      <c r="D730" s="29"/>
      <c r="E730" s="29"/>
      <c r="F730" s="29"/>
      <c r="G730" s="29"/>
      <c r="H730" s="29"/>
      <c r="I730" s="29"/>
      <c r="J730" s="29"/>
    </row>
    <row r="731" spans="2:10" ht="18" customHeight="1" x14ac:dyDescent="0.35">
      <c r="B731" s="29"/>
      <c r="C731" s="29"/>
      <c r="D731" s="29"/>
      <c r="E731" s="29"/>
      <c r="F731" s="29"/>
      <c r="G731" s="29"/>
      <c r="H731" s="29"/>
      <c r="I731" s="29"/>
      <c r="J731" s="29"/>
    </row>
    <row r="732" spans="2:10" ht="18" customHeight="1" x14ac:dyDescent="0.35">
      <c r="B732" s="29"/>
      <c r="C732" s="29"/>
      <c r="D732" s="29"/>
      <c r="E732" s="29"/>
      <c r="F732" s="29"/>
      <c r="G732" s="29"/>
      <c r="H732" s="29"/>
      <c r="I732" s="29"/>
      <c r="J732" s="29"/>
    </row>
    <row r="733" spans="2:10" ht="18" customHeight="1" x14ac:dyDescent="0.35">
      <c r="B733" s="29"/>
      <c r="C733" s="29"/>
      <c r="D733" s="29"/>
      <c r="E733" s="29"/>
      <c r="F733" s="29"/>
      <c r="G733" s="29"/>
      <c r="H733" s="29"/>
      <c r="I733" s="29"/>
      <c r="J733" s="29"/>
    </row>
    <row r="734" spans="2:10" ht="18" customHeight="1" x14ac:dyDescent="0.35">
      <c r="B734" s="29"/>
      <c r="C734" s="29"/>
      <c r="D734" s="29"/>
      <c r="E734" s="29"/>
      <c r="F734" s="29"/>
      <c r="G734" s="29"/>
      <c r="H734" s="29"/>
      <c r="I734" s="29"/>
      <c r="J734" s="29"/>
    </row>
    <row r="735" spans="2:10" ht="18" customHeight="1" x14ac:dyDescent="0.35">
      <c r="B735" s="29"/>
      <c r="C735" s="29"/>
      <c r="D735" s="29"/>
      <c r="E735" s="29"/>
      <c r="F735" s="29"/>
      <c r="G735" s="29"/>
      <c r="H735" s="29"/>
      <c r="I735" s="29"/>
      <c r="J735" s="29"/>
    </row>
    <row r="736" spans="2:10" ht="18" customHeight="1" x14ac:dyDescent="0.35">
      <c r="B736" s="29"/>
      <c r="C736" s="29"/>
      <c r="D736" s="29"/>
      <c r="E736" s="29"/>
      <c r="F736" s="29"/>
      <c r="G736" s="29"/>
      <c r="H736" s="29"/>
      <c r="I736" s="29"/>
      <c r="J736" s="29"/>
    </row>
    <row r="737" spans="2:10" ht="18" customHeight="1" x14ac:dyDescent="0.35">
      <c r="B737" s="29"/>
      <c r="C737" s="29"/>
      <c r="D737" s="29"/>
      <c r="E737" s="29"/>
      <c r="F737" s="29"/>
      <c r="G737" s="29"/>
      <c r="H737" s="29"/>
      <c r="I737" s="29"/>
      <c r="J737" s="29"/>
    </row>
    <row r="738" spans="2:10" ht="18" customHeight="1" x14ac:dyDescent="0.35">
      <c r="B738" s="29"/>
      <c r="C738" s="29"/>
      <c r="D738" s="29"/>
      <c r="E738" s="29"/>
      <c r="F738" s="29"/>
      <c r="G738" s="29"/>
      <c r="H738" s="29"/>
      <c r="I738" s="29"/>
      <c r="J738" s="29"/>
    </row>
    <row r="739" spans="2:10" ht="18" customHeight="1" x14ac:dyDescent="0.35">
      <c r="B739" s="29"/>
      <c r="C739" s="29"/>
      <c r="D739" s="29"/>
      <c r="E739" s="29"/>
      <c r="F739" s="29"/>
      <c r="G739" s="29"/>
      <c r="H739" s="29"/>
      <c r="I739" s="29"/>
      <c r="J739" s="29"/>
    </row>
    <row r="740" spans="2:10" ht="18" customHeight="1" x14ac:dyDescent="0.35">
      <c r="B740" s="29"/>
      <c r="C740" s="29"/>
      <c r="D740" s="29"/>
      <c r="E740" s="29"/>
      <c r="F740" s="29"/>
      <c r="G740" s="29"/>
      <c r="H740" s="29"/>
      <c r="I740" s="29"/>
      <c r="J740" s="29"/>
    </row>
    <row r="741" spans="2:10" ht="18" customHeight="1" x14ac:dyDescent="0.35">
      <c r="B741" s="29"/>
      <c r="C741" s="29"/>
      <c r="D741" s="29"/>
      <c r="E741" s="29"/>
      <c r="F741" s="29"/>
      <c r="G741" s="29"/>
      <c r="H741" s="29"/>
      <c r="I741" s="29"/>
      <c r="J741" s="29"/>
    </row>
    <row r="742" spans="2:10" ht="18" customHeight="1" x14ac:dyDescent="0.35">
      <c r="B742" s="29"/>
      <c r="C742" s="29"/>
      <c r="D742" s="29"/>
      <c r="E742" s="29"/>
      <c r="F742" s="29"/>
      <c r="G742" s="29"/>
      <c r="H742" s="29"/>
      <c r="I742" s="29"/>
      <c r="J742" s="29"/>
    </row>
    <row r="743" spans="2:10" ht="18" customHeight="1" x14ac:dyDescent="0.35">
      <c r="B743" s="29"/>
      <c r="C743" s="29"/>
      <c r="D743" s="29"/>
      <c r="E743" s="29"/>
      <c r="F743" s="29"/>
      <c r="G743" s="29"/>
      <c r="H743" s="29"/>
      <c r="I743" s="29"/>
      <c r="J743" s="29"/>
    </row>
    <row r="744" spans="2:10" ht="18" customHeight="1" x14ac:dyDescent="0.35">
      <c r="B744" s="29"/>
      <c r="C744" s="29"/>
      <c r="D744" s="29"/>
      <c r="E744" s="29"/>
      <c r="F744" s="29"/>
      <c r="G744" s="29"/>
      <c r="H744" s="29"/>
      <c r="I744" s="29"/>
      <c r="J744" s="29"/>
    </row>
    <row r="745" spans="2:10" ht="18" customHeight="1" x14ac:dyDescent="0.35">
      <c r="B745" s="29"/>
      <c r="C745" s="29"/>
      <c r="D745" s="29"/>
      <c r="E745" s="29"/>
      <c r="F745" s="29"/>
      <c r="G745" s="29"/>
      <c r="H745" s="29"/>
      <c r="I745" s="29"/>
      <c r="J745" s="29"/>
    </row>
    <row r="746" spans="2:10" ht="18" customHeight="1" x14ac:dyDescent="0.35">
      <c r="B746" s="29"/>
      <c r="C746" s="29"/>
      <c r="D746" s="29"/>
      <c r="E746" s="29"/>
      <c r="F746" s="29"/>
      <c r="G746" s="29"/>
      <c r="H746" s="29"/>
      <c r="I746" s="29"/>
      <c r="J746" s="29"/>
    </row>
    <row r="747" spans="2:10" ht="18" customHeight="1" x14ac:dyDescent="0.35">
      <c r="B747" s="29"/>
      <c r="C747" s="29"/>
      <c r="D747" s="29"/>
      <c r="E747" s="29"/>
      <c r="F747" s="29"/>
      <c r="G747" s="29"/>
      <c r="H747" s="29"/>
      <c r="I747" s="29"/>
      <c r="J747" s="29"/>
    </row>
    <row r="748" spans="2:10" ht="18" customHeight="1" x14ac:dyDescent="0.35">
      <c r="B748" s="29"/>
      <c r="C748" s="29"/>
      <c r="D748" s="29"/>
      <c r="E748" s="29"/>
      <c r="F748" s="29"/>
      <c r="G748" s="29"/>
      <c r="H748" s="29"/>
      <c r="I748" s="29"/>
      <c r="J748" s="29"/>
    </row>
    <row r="749" spans="2:10" ht="18" customHeight="1" x14ac:dyDescent="0.35">
      <c r="B749" s="29"/>
      <c r="C749" s="29"/>
      <c r="D749" s="29"/>
      <c r="E749" s="29"/>
      <c r="F749" s="29"/>
      <c r="G749" s="29"/>
      <c r="H749" s="29"/>
      <c r="I749" s="29"/>
      <c r="J749" s="29"/>
    </row>
    <row r="750" spans="2:10" ht="18" customHeight="1" x14ac:dyDescent="0.35">
      <c r="B750" s="29"/>
      <c r="C750" s="29"/>
      <c r="D750" s="29"/>
      <c r="E750" s="29"/>
      <c r="F750" s="29"/>
      <c r="G750" s="29"/>
      <c r="H750" s="29"/>
      <c r="I750" s="29"/>
      <c r="J750" s="29"/>
    </row>
    <row r="751" spans="2:10" ht="18" customHeight="1" x14ac:dyDescent="0.35">
      <c r="B751" s="29"/>
      <c r="C751" s="29"/>
      <c r="D751" s="29"/>
      <c r="E751" s="29"/>
      <c r="F751" s="29"/>
      <c r="G751" s="29"/>
      <c r="H751" s="29"/>
      <c r="I751" s="29"/>
      <c r="J751" s="29"/>
    </row>
    <row r="752" spans="2:10" ht="18" customHeight="1" x14ac:dyDescent="0.35">
      <c r="B752" s="29"/>
      <c r="C752" s="29"/>
      <c r="D752" s="29"/>
      <c r="E752" s="29"/>
      <c r="F752" s="29"/>
      <c r="G752" s="29"/>
      <c r="H752" s="29"/>
      <c r="I752" s="29"/>
      <c r="J752" s="29"/>
    </row>
    <row r="753" spans="2:10" ht="18" customHeight="1" x14ac:dyDescent="0.35">
      <c r="B753" s="29"/>
      <c r="C753" s="29"/>
      <c r="D753" s="29"/>
      <c r="E753" s="29"/>
      <c r="F753" s="29"/>
      <c r="G753" s="29"/>
      <c r="H753" s="29"/>
      <c r="I753" s="29"/>
      <c r="J753" s="29"/>
    </row>
    <row r="754" spans="2:10" ht="18" customHeight="1" x14ac:dyDescent="0.35">
      <c r="B754" s="29"/>
      <c r="C754" s="29"/>
      <c r="D754" s="29"/>
      <c r="E754" s="29"/>
      <c r="F754" s="29"/>
      <c r="G754" s="29"/>
      <c r="H754" s="29"/>
      <c r="I754" s="29"/>
      <c r="J754" s="29"/>
    </row>
    <row r="755" spans="2:10" ht="18" customHeight="1" x14ac:dyDescent="0.35">
      <c r="B755" s="29"/>
      <c r="C755" s="29"/>
      <c r="D755" s="29"/>
      <c r="E755" s="29"/>
      <c r="F755" s="29"/>
      <c r="G755" s="29"/>
      <c r="H755" s="29"/>
      <c r="I755" s="29"/>
      <c r="J755" s="29"/>
    </row>
    <row r="756" spans="2:10" ht="18" customHeight="1" x14ac:dyDescent="0.35">
      <c r="B756" s="29"/>
      <c r="C756" s="29"/>
      <c r="D756" s="29"/>
      <c r="E756" s="29"/>
      <c r="F756" s="29"/>
      <c r="G756" s="29"/>
      <c r="H756" s="29"/>
      <c r="I756" s="29"/>
      <c r="J756" s="29"/>
    </row>
    <row r="757" spans="2:10" ht="18" customHeight="1" x14ac:dyDescent="0.35">
      <c r="B757" s="29"/>
      <c r="C757" s="29"/>
      <c r="D757" s="29"/>
      <c r="E757" s="29"/>
      <c r="F757" s="29"/>
      <c r="G757" s="29"/>
      <c r="H757" s="29"/>
      <c r="I757" s="29"/>
      <c r="J757" s="29"/>
    </row>
    <row r="758" spans="2:10" ht="18" customHeight="1" x14ac:dyDescent="0.35">
      <c r="B758" s="29"/>
      <c r="C758" s="29"/>
      <c r="D758" s="29"/>
      <c r="E758" s="29"/>
      <c r="F758" s="29"/>
      <c r="G758" s="29"/>
      <c r="H758" s="29"/>
      <c r="I758" s="29"/>
      <c r="J758" s="29"/>
    </row>
    <row r="759" spans="2:10" ht="18" customHeight="1" x14ac:dyDescent="0.35">
      <c r="B759" s="29"/>
      <c r="C759" s="29"/>
      <c r="D759" s="29"/>
      <c r="E759" s="29"/>
      <c r="F759" s="29"/>
      <c r="G759" s="29"/>
      <c r="H759" s="29"/>
      <c r="I759" s="29"/>
      <c r="J759" s="29"/>
    </row>
    <row r="760" spans="2:10" ht="18" customHeight="1" x14ac:dyDescent="0.35">
      <c r="B760" s="29"/>
      <c r="C760" s="29"/>
      <c r="D760" s="29"/>
      <c r="E760" s="29"/>
      <c r="F760" s="29"/>
      <c r="G760" s="29"/>
      <c r="H760" s="29"/>
      <c r="I760" s="29"/>
      <c r="J760" s="29"/>
    </row>
    <row r="761" spans="2:10" ht="18" customHeight="1" x14ac:dyDescent="0.35">
      <c r="B761" s="29"/>
      <c r="C761" s="29"/>
      <c r="D761" s="29"/>
      <c r="E761" s="29"/>
      <c r="F761" s="29"/>
      <c r="G761" s="29"/>
      <c r="H761" s="29"/>
      <c r="I761" s="29"/>
      <c r="J761" s="29"/>
    </row>
    <row r="762" spans="2:10" ht="18" customHeight="1" x14ac:dyDescent="0.35">
      <c r="B762" s="29"/>
      <c r="C762" s="29"/>
      <c r="D762" s="29"/>
      <c r="E762" s="29"/>
      <c r="F762" s="29"/>
      <c r="G762" s="29"/>
      <c r="H762" s="29"/>
      <c r="I762" s="29"/>
      <c r="J762" s="29"/>
    </row>
    <row r="763" spans="2:10" ht="18" customHeight="1" x14ac:dyDescent="0.35">
      <c r="B763" s="29"/>
      <c r="C763" s="29"/>
      <c r="D763" s="29"/>
      <c r="E763" s="29"/>
      <c r="F763" s="29"/>
      <c r="G763" s="29"/>
      <c r="H763" s="29"/>
      <c r="I763" s="29"/>
      <c r="J763" s="29"/>
    </row>
    <row r="764" spans="2:10" ht="18" customHeight="1" x14ac:dyDescent="0.35">
      <c r="B764" s="29"/>
      <c r="C764" s="29"/>
      <c r="D764" s="29"/>
      <c r="E764" s="29"/>
      <c r="F764" s="29"/>
      <c r="G764" s="29"/>
      <c r="H764" s="29"/>
      <c r="I764" s="29"/>
      <c r="J764" s="29"/>
    </row>
    <row r="765" spans="2:10" ht="18" customHeight="1" x14ac:dyDescent="0.35">
      <c r="B765" s="29"/>
      <c r="C765" s="29"/>
      <c r="D765" s="29"/>
      <c r="E765" s="29"/>
      <c r="F765" s="29"/>
      <c r="G765" s="29"/>
      <c r="H765" s="29"/>
      <c r="I765" s="29"/>
      <c r="J765" s="29"/>
    </row>
    <row r="766" spans="2:10" ht="18" customHeight="1" x14ac:dyDescent="0.35">
      <c r="B766" s="29"/>
      <c r="C766" s="29"/>
      <c r="D766" s="29"/>
      <c r="E766" s="29"/>
      <c r="F766" s="29"/>
      <c r="G766" s="29"/>
      <c r="H766" s="29"/>
      <c r="I766" s="29"/>
      <c r="J766" s="29"/>
    </row>
    <row r="767" spans="2:10" ht="18" customHeight="1" x14ac:dyDescent="0.35">
      <c r="B767" s="29"/>
      <c r="C767" s="29"/>
      <c r="D767" s="29"/>
      <c r="E767" s="29"/>
      <c r="F767" s="29"/>
      <c r="G767" s="29"/>
      <c r="H767" s="29"/>
      <c r="I767" s="29"/>
      <c r="J767" s="29"/>
    </row>
    <row r="768" spans="2:10" ht="18" customHeight="1" x14ac:dyDescent="0.35">
      <c r="B768" s="29"/>
      <c r="C768" s="29"/>
      <c r="D768" s="29"/>
      <c r="E768" s="29"/>
      <c r="F768" s="29"/>
      <c r="G768" s="29"/>
      <c r="H768" s="29"/>
      <c r="I768" s="29"/>
      <c r="J768" s="29"/>
    </row>
    <row r="769" spans="2:10" ht="18" customHeight="1" x14ac:dyDescent="0.35">
      <c r="B769" s="29"/>
      <c r="C769" s="29"/>
      <c r="D769" s="29"/>
      <c r="E769" s="29"/>
      <c r="F769" s="29"/>
      <c r="G769" s="29"/>
      <c r="H769" s="29"/>
      <c r="I769" s="29"/>
      <c r="J769" s="29"/>
    </row>
    <row r="770" spans="2:10" ht="18" customHeight="1" x14ac:dyDescent="0.35">
      <c r="B770" s="29"/>
      <c r="C770" s="29"/>
      <c r="D770" s="29"/>
      <c r="E770" s="29"/>
      <c r="F770" s="29"/>
      <c r="G770" s="29"/>
      <c r="H770" s="29"/>
      <c r="I770" s="29"/>
      <c r="J770" s="29"/>
    </row>
    <row r="771" spans="2:10" ht="18" customHeight="1" x14ac:dyDescent="0.35">
      <c r="B771" s="29"/>
      <c r="C771" s="29"/>
      <c r="D771" s="29"/>
      <c r="E771" s="29"/>
      <c r="F771" s="29"/>
      <c r="G771" s="29"/>
      <c r="H771" s="29"/>
      <c r="I771" s="29"/>
      <c r="J771" s="29"/>
    </row>
    <row r="772" spans="2:10" ht="18" customHeight="1" x14ac:dyDescent="0.35">
      <c r="B772" s="29"/>
      <c r="C772" s="29"/>
      <c r="D772" s="29"/>
      <c r="E772" s="29"/>
      <c r="F772" s="29"/>
      <c r="G772" s="29"/>
      <c r="H772" s="29"/>
      <c r="I772" s="29"/>
      <c r="J772" s="29"/>
    </row>
    <row r="773" spans="2:10" ht="18" customHeight="1" x14ac:dyDescent="0.35">
      <c r="B773" s="29"/>
      <c r="C773" s="29"/>
      <c r="D773" s="29"/>
      <c r="E773" s="29"/>
      <c r="F773" s="29"/>
      <c r="G773" s="29"/>
      <c r="H773" s="29"/>
      <c r="I773" s="29"/>
      <c r="J773" s="29"/>
    </row>
    <row r="774" spans="2:10" ht="18" customHeight="1" x14ac:dyDescent="0.35">
      <c r="B774" s="29"/>
      <c r="C774" s="29"/>
      <c r="D774" s="29"/>
      <c r="E774" s="29"/>
      <c r="F774" s="29"/>
      <c r="G774" s="29"/>
      <c r="H774" s="29"/>
      <c r="I774" s="29"/>
      <c r="J774" s="29"/>
    </row>
    <row r="775" spans="2:10" ht="18" customHeight="1" x14ac:dyDescent="0.35">
      <c r="B775" s="29"/>
      <c r="C775" s="29"/>
      <c r="D775" s="29"/>
      <c r="E775" s="29"/>
      <c r="F775" s="29"/>
      <c r="G775" s="29"/>
      <c r="H775" s="29"/>
      <c r="I775" s="29"/>
      <c r="J775" s="29"/>
    </row>
    <row r="776" spans="2:10" ht="18" customHeight="1" x14ac:dyDescent="0.35">
      <c r="B776" s="29"/>
      <c r="C776" s="29"/>
      <c r="D776" s="29"/>
      <c r="E776" s="29"/>
      <c r="F776" s="29"/>
      <c r="G776" s="29"/>
      <c r="H776" s="29"/>
      <c r="I776" s="29"/>
      <c r="J776" s="29"/>
    </row>
    <row r="777" spans="2:10" ht="18" customHeight="1" x14ac:dyDescent="0.35">
      <c r="B777" s="29"/>
      <c r="C777" s="29"/>
      <c r="D777" s="29"/>
      <c r="E777" s="29"/>
      <c r="F777" s="29"/>
      <c r="G777" s="29"/>
      <c r="H777" s="29"/>
      <c r="I777" s="29"/>
      <c r="J777" s="29"/>
    </row>
    <row r="778" spans="2:10" ht="18" customHeight="1" x14ac:dyDescent="0.35">
      <c r="B778" s="29"/>
      <c r="C778" s="29"/>
      <c r="D778" s="29"/>
      <c r="E778" s="29"/>
      <c r="F778" s="29"/>
      <c r="G778" s="29"/>
      <c r="H778" s="29"/>
      <c r="I778" s="29"/>
      <c r="J778" s="29"/>
    </row>
    <row r="779" spans="2:10" ht="18" customHeight="1" x14ac:dyDescent="0.35">
      <c r="B779" s="29"/>
      <c r="C779" s="29"/>
      <c r="D779" s="29"/>
      <c r="E779" s="29"/>
      <c r="F779" s="29"/>
      <c r="G779" s="29"/>
      <c r="H779" s="29"/>
      <c r="I779" s="29"/>
      <c r="J779" s="29"/>
    </row>
    <row r="780" spans="2:10" ht="18" customHeight="1" x14ac:dyDescent="0.35">
      <c r="B780" s="29"/>
      <c r="C780" s="29"/>
      <c r="D780" s="29"/>
      <c r="E780" s="29"/>
      <c r="F780" s="29"/>
      <c r="G780" s="29"/>
      <c r="H780" s="29"/>
      <c r="I780" s="29"/>
      <c r="J780" s="29"/>
    </row>
    <row r="781" spans="2:10" ht="18" customHeight="1" x14ac:dyDescent="0.35">
      <c r="B781" s="29"/>
      <c r="C781" s="29"/>
      <c r="D781" s="29"/>
      <c r="E781" s="29"/>
      <c r="F781" s="29"/>
      <c r="G781" s="29"/>
      <c r="H781" s="29"/>
      <c r="I781" s="29"/>
      <c r="J781" s="29"/>
    </row>
    <row r="782" spans="2:10" ht="18" customHeight="1" x14ac:dyDescent="0.35">
      <c r="B782" s="29"/>
      <c r="C782" s="29"/>
      <c r="D782" s="29"/>
      <c r="E782" s="29"/>
      <c r="F782" s="29"/>
      <c r="G782" s="29"/>
      <c r="H782" s="29"/>
      <c r="I782" s="29"/>
      <c r="J782" s="29"/>
    </row>
    <row r="783" spans="2:10" ht="18" customHeight="1" x14ac:dyDescent="0.35">
      <c r="B783" s="29"/>
      <c r="C783" s="29"/>
      <c r="D783" s="29"/>
      <c r="E783" s="29"/>
      <c r="F783" s="29"/>
      <c r="G783" s="29"/>
      <c r="H783" s="29"/>
      <c r="I783" s="29"/>
      <c r="J783" s="29"/>
    </row>
    <row r="784" spans="2:10" ht="18" customHeight="1" x14ac:dyDescent="0.35">
      <c r="B784" s="29"/>
      <c r="C784" s="29"/>
      <c r="D784" s="29"/>
      <c r="E784" s="29"/>
      <c r="F784" s="29"/>
      <c r="G784" s="29"/>
      <c r="H784" s="29"/>
      <c r="I784" s="29"/>
      <c r="J784" s="29"/>
    </row>
    <row r="785" spans="2:10" ht="18" customHeight="1" x14ac:dyDescent="0.35">
      <c r="B785" s="29"/>
      <c r="C785" s="29"/>
      <c r="D785" s="29"/>
      <c r="E785" s="29"/>
      <c r="F785" s="29"/>
      <c r="G785" s="29"/>
      <c r="H785" s="29"/>
      <c r="I785" s="29"/>
      <c r="J785" s="29"/>
    </row>
    <row r="786" spans="2:10" ht="18" customHeight="1" x14ac:dyDescent="0.35">
      <c r="B786" s="29"/>
      <c r="C786" s="29"/>
      <c r="D786" s="29"/>
      <c r="E786" s="29"/>
      <c r="F786" s="29"/>
      <c r="G786" s="29"/>
      <c r="H786" s="29"/>
      <c r="I786" s="29"/>
      <c r="J786" s="29"/>
    </row>
    <row r="787" spans="2:10" ht="18" customHeight="1" x14ac:dyDescent="0.35">
      <c r="B787" s="29"/>
      <c r="C787" s="29"/>
      <c r="D787" s="29"/>
      <c r="E787" s="29"/>
      <c r="F787" s="29"/>
      <c r="G787" s="29"/>
      <c r="H787" s="29"/>
      <c r="I787" s="29"/>
      <c r="J787" s="29"/>
    </row>
    <row r="788" spans="2:10" ht="18" customHeight="1" x14ac:dyDescent="0.35">
      <c r="B788" s="29"/>
      <c r="C788" s="29"/>
      <c r="D788" s="29"/>
      <c r="E788" s="29"/>
      <c r="F788" s="29"/>
      <c r="G788" s="29"/>
      <c r="H788" s="29"/>
      <c r="I788" s="29"/>
      <c r="J788" s="29"/>
    </row>
    <row r="789" spans="2:10" ht="18" customHeight="1" x14ac:dyDescent="0.35">
      <c r="B789" s="29"/>
      <c r="C789" s="29"/>
      <c r="D789" s="29"/>
      <c r="E789" s="29"/>
      <c r="F789" s="29"/>
      <c r="G789" s="29"/>
      <c r="H789" s="29"/>
      <c r="I789" s="29"/>
      <c r="J789" s="29"/>
    </row>
    <row r="790" spans="2:10" ht="18" customHeight="1" x14ac:dyDescent="0.35">
      <c r="B790" s="29"/>
      <c r="C790" s="29"/>
      <c r="D790" s="29"/>
      <c r="E790" s="29"/>
      <c r="F790" s="29"/>
      <c r="G790" s="29"/>
      <c r="H790" s="29"/>
      <c r="I790" s="29"/>
      <c r="J790" s="29"/>
    </row>
    <row r="791" spans="2:10" ht="18" customHeight="1" x14ac:dyDescent="0.35">
      <c r="B791" s="29"/>
      <c r="C791" s="29"/>
      <c r="D791" s="29"/>
      <c r="E791" s="29"/>
      <c r="F791" s="29"/>
      <c r="G791" s="29"/>
      <c r="H791" s="29"/>
      <c r="I791" s="29"/>
      <c r="J791" s="29"/>
    </row>
    <row r="792" spans="2:10" ht="18" customHeight="1" x14ac:dyDescent="0.35">
      <c r="B792" s="29"/>
      <c r="C792" s="29"/>
      <c r="D792" s="29"/>
      <c r="E792" s="29"/>
      <c r="F792" s="29"/>
      <c r="G792" s="29"/>
      <c r="H792" s="29"/>
      <c r="I792" s="29"/>
      <c r="J792" s="29"/>
    </row>
    <row r="793" spans="2:10" ht="18" customHeight="1" x14ac:dyDescent="0.35">
      <c r="B793" s="29"/>
      <c r="C793" s="29"/>
      <c r="D793" s="29"/>
      <c r="E793" s="29"/>
      <c r="F793" s="29"/>
      <c r="G793" s="29"/>
      <c r="H793" s="29"/>
      <c r="I793" s="29"/>
      <c r="J793" s="29"/>
    </row>
    <row r="794" spans="2:10" ht="18" customHeight="1" x14ac:dyDescent="0.35">
      <c r="B794" s="29"/>
      <c r="C794" s="29"/>
      <c r="D794" s="29"/>
      <c r="E794" s="29"/>
      <c r="F794" s="29"/>
      <c r="G794" s="29"/>
      <c r="H794" s="29"/>
      <c r="I794" s="29"/>
      <c r="J794" s="29"/>
    </row>
    <row r="795" spans="2:10" ht="18" customHeight="1" x14ac:dyDescent="0.35">
      <c r="B795" s="29"/>
      <c r="C795" s="29"/>
      <c r="D795" s="29"/>
      <c r="E795" s="29"/>
      <c r="F795" s="29"/>
      <c r="G795" s="29"/>
      <c r="H795" s="29"/>
      <c r="I795" s="29"/>
      <c r="J795" s="29"/>
    </row>
    <row r="796" spans="2:10" ht="18" customHeight="1" x14ac:dyDescent="0.35">
      <c r="B796" s="29"/>
      <c r="C796" s="29"/>
      <c r="D796" s="29"/>
      <c r="E796" s="29"/>
      <c r="F796" s="29"/>
      <c r="G796" s="29"/>
      <c r="H796" s="29"/>
      <c r="I796" s="29"/>
      <c r="J796" s="29"/>
    </row>
    <row r="797" spans="2:10" ht="18" customHeight="1" x14ac:dyDescent="0.35">
      <c r="B797" s="29"/>
      <c r="C797" s="29"/>
      <c r="D797" s="29"/>
      <c r="E797" s="29"/>
      <c r="F797" s="29"/>
      <c r="G797" s="29"/>
      <c r="H797" s="29"/>
      <c r="I797" s="29"/>
      <c r="J797" s="29"/>
    </row>
    <row r="798" spans="2:10" ht="18" customHeight="1" x14ac:dyDescent="0.35">
      <c r="B798" s="29"/>
      <c r="C798" s="29"/>
      <c r="D798" s="29"/>
      <c r="E798" s="29"/>
      <c r="F798" s="29"/>
      <c r="G798" s="29"/>
      <c r="H798" s="29"/>
      <c r="I798" s="29"/>
      <c r="J798" s="29"/>
    </row>
    <row r="799" spans="2:10" ht="18" customHeight="1" x14ac:dyDescent="0.35">
      <c r="B799" s="29"/>
      <c r="C799" s="29"/>
      <c r="D799" s="29"/>
      <c r="E799" s="29"/>
      <c r="F799" s="29"/>
      <c r="G799" s="29"/>
      <c r="H799" s="29"/>
      <c r="I799" s="29"/>
      <c r="J799" s="29"/>
    </row>
    <row r="800" spans="2:10" ht="18" customHeight="1" x14ac:dyDescent="0.35">
      <c r="B800" s="29"/>
      <c r="C800" s="29"/>
      <c r="D800" s="29"/>
      <c r="E800" s="29"/>
      <c r="F800" s="29"/>
      <c r="G800" s="29"/>
      <c r="H800" s="29"/>
      <c r="I800" s="29"/>
      <c r="J800" s="29"/>
    </row>
    <row r="801" spans="2:10" ht="18" customHeight="1" x14ac:dyDescent="0.35">
      <c r="B801" s="29"/>
      <c r="C801" s="29"/>
      <c r="D801" s="29"/>
      <c r="E801" s="29"/>
      <c r="F801" s="29"/>
      <c r="G801" s="29"/>
      <c r="H801" s="29"/>
      <c r="I801" s="29"/>
      <c r="J801" s="29"/>
    </row>
    <row r="802" spans="2:10" ht="18" customHeight="1" x14ac:dyDescent="0.35">
      <c r="B802" s="29"/>
      <c r="C802" s="29"/>
      <c r="D802" s="29"/>
      <c r="E802" s="29"/>
      <c r="F802" s="29"/>
      <c r="G802" s="29"/>
      <c r="H802" s="29"/>
      <c r="I802" s="29"/>
      <c r="J802" s="29"/>
    </row>
    <row r="803" spans="2:10" ht="18" customHeight="1" x14ac:dyDescent="0.35">
      <c r="B803" s="29"/>
      <c r="C803" s="29"/>
      <c r="D803" s="29"/>
      <c r="E803" s="29"/>
      <c r="F803" s="29"/>
      <c r="G803" s="29"/>
      <c r="H803" s="29"/>
      <c r="I803" s="29"/>
      <c r="J803" s="29"/>
    </row>
    <row r="804" spans="2:10" ht="18" customHeight="1" x14ac:dyDescent="0.35">
      <c r="B804" s="29"/>
      <c r="C804" s="29"/>
      <c r="D804" s="29"/>
      <c r="E804" s="29"/>
      <c r="F804" s="29"/>
      <c r="G804" s="29"/>
      <c r="H804" s="29"/>
      <c r="I804" s="29"/>
      <c r="J804" s="29"/>
    </row>
    <row r="805" spans="2:10" ht="18" customHeight="1" x14ac:dyDescent="0.35">
      <c r="B805" s="29"/>
      <c r="C805" s="29"/>
      <c r="D805" s="29"/>
      <c r="E805" s="29"/>
      <c r="F805" s="29"/>
      <c r="G805" s="29"/>
      <c r="H805" s="29"/>
      <c r="I805" s="29"/>
      <c r="J805" s="29"/>
    </row>
    <row r="806" spans="2:10" ht="18" customHeight="1" x14ac:dyDescent="0.35">
      <c r="B806" s="29"/>
      <c r="C806" s="29"/>
      <c r="D806" s="29"/>
      <c r="E806" s="29"/>
      <c r="F806" s="29"/>
      <c r="G806" s="29"/>
      <c r="H806" s="29"/>
      <c r="I806" s="29"/>
      <c r="J806" s="29"/>
    </row>
    <row r="807" spans="2:10" ht="18" customHeight="1" x14ac:dyDescent="0.35">
      <c r="B807" s="29"/>
      <c r="C807" s="29"/>
      <c r="D807" s="29"/>
      <c r="E807" s="29"/>
      <c r="F807" s="29"/>
      <c r="G807" s="29"/>
      <c r="H807" s="29"/>
      <c r="I807" s="29"/>
      <c r="J807" s="29"/>
    </row>
    <row r="808" spans="2:10" ht="18" customHeight="1" x14ac:dyDescent="0.35">
      <c r="B808" s="29"/>
      <c r="C808" s="29"/>
      <c r="D808" s="29"/>
      <c r="E808" s="29"/>
      <c r="F808" s="29"/>
      <c r="G808" s="29"/>
      <c r="H808" s="29"/>
      <c r="I808" s="29"/>
      <c r="J808" s="29"/>
    </row>
    <row r="809" spans="2:10" ht="18" customHeight="1" x14ac:dyDescent="0.35">
      <c r="B809" s="29"/>
      <c r="C809" s="29"/>
      <c r="D809" s="29"/>
      <c r="E809" s="29"/>
      <c r="F809" s="29"/>
      <c r="G809" s="29"/>
      <c r="H809" s="29"/>
      <c r="I809" s="29"/>
      <c r="J809" s="29"/>
    </row>
    <row r="810" spans="2:10" ht="18" customHeight="1" x14ac:dyDescent="0.35">
      <c r="B810" s="29"/>
      <c r="C810" s="29"/>
      <c r="D810" s="29"/>
      <c r="E810" s="29"/>
      <c r="F810" s="29"/>
      <c r="G810" s="29"/>
      <c r="H810" s="29"/>
      <c r="I810" s="29"/>
      <c r="J810" s="29"/>
    </row>
    <row r="811" spans="2:10" ht="18" customHeight="1" x14ac:dyDescent="0.35">
      <c r="B811" s="29"/>
      <c r="C811" s="29"/>
      <c r="D811" s="29"/>
      <c r="E811" s="29"/>
      <c r="F811" s="29"/>
      <c r="G811" s="29"/>
      <c r="H811" s="29"/>
      <c r="I811" s="29"/>
      <c r="J811" s="29"/>
    </row>
    <row r="812" spans="2:10" ht="18" customHeight="1" x14ac:dyDescent="0.35">
      <c r="B812" s="29"/>
      <c r="C812" s="29"/>
      <c r="D812" s="29"/>
      <c r="E812" s="29"/>
      <c r="F812" s="29"/>
      <c r="G812" s="29"/>
      <c r="H812" s="29"/>
      <c r="I812" s="29"/>
      <c r="J812" s="29"/>
    </row>
    <row r="813" spans="2:10" ht="18" customHeight="1" x14ac:dyDescent="0.35">
      <c r="B813" s="29"/>
      <c r="C813" s="29"/>
      <c r="D813" s="29"/>
      <c r="E813" s="29"/>
      <c r="F813" s="29"/>
      <c r="G813" s="29"/>
      <c r="H813" s="29"/>
      <c r="I813" s="29"/>
      <c r="J813" s="29"/>
    </row>
    <row r="814" spans="2:10" ht="18" customHeight="1" x14ac:dyDescent="0.35">
      <c r="B814" s="29"/>
      <c r="C814" s="29"/>
      <c r="D814" s="29"/>
      <c r="E814" s="29"/>
      <c r="F814" s="29"/>
      <c r="G814" s="29"/>
      <c r="H814" s="29"/>
      <c r="I814" s="29"/>
      <c r="J814" s="29"/>
    </row>
    <row r="815" spans="2:10" ht="18" customHeight="1" x14ac:dyDescent="0.35">
      <c r="B815" s="29"/>
      <c r="C815" s="29"/>
      <c r="D815" s="29"/>
      <c r="E815" s="29"/>
      <c r="F815" s="29"/>
      <c r="G815" s="29"/>
      <c r="H815" s="29"/>
      <c r="I815" s="29"/>
      <c r="J815" s="29"/>
    </row>
    <row r="816" spans="2:10" ht="18" customHeight="1" x14ac:dyDescent="0.35">
      <c r="B816" s="29"/>
      <c r="C816" s="29"/>
      <c r="D816" s="29"/>
      <c r="E816" s="29"/>
      <c r="F816" s="29"/>
      <c r="G816" s="29"/>
      <c r="H816" s="29"/>
      <c r="I816" s="29"/>
      <c r="J816" s="29"/>
    </row>
    <row r="817" spans="2:10" ht="18" customHeight="1" x14ac:dyDescent="0.35">
      <c r="B817" s="29"/>
      <c r="C817" s="29"/>
      <c r="D817" s="29"/>
      <c r="E817" s="29"/>
      <c r="F817" s="29"/>
      <c r="G817" s="29"/>
      <c r="H817" s="29"/>
      <c r="I817" s="29"/>
      <c r="J817" s="29"/>
    </row>
    <row r="818" spans="2:10" ht="18" customHeight="1" x14ac:dyDescent="0.35">
      <c r="B818" s="29"/>
      <c r="C818" s="29"/>
      <c r="D818" s="29"/>
      <c r="E818" s="29"/>
      <c r="F818" s="29"/>
      <c r="G818" s="29"/>
      <c r="H818" s="29"/>
      <c r="I818" s="29"/>
      <c r="J818" s="29"/>
    </row>
    <row r="819" spans="2:10" ht="18" customHeight="1" x14ac:dyDescent="0.35">
      <c r="B819" s="29"/>
      <c r="C819" s="29"/>
      <c r="D819" s="29"/>
      <c r="E819" s="29"/>
      <c r="F819" s="29"/>
      <c r="G819" s="29"/>
      <c r="H819" s="29"/>
      <c r="I819" s="29"/>
      <c r="J819" s="29"/>
    </row>
    <row r="820" spans="2:10" ht="18" customHeight="1" x14ac:dyDescent="0.35">
      <c r="B820" s="29"/>
      <c r="C820" s="29"/>
      <c r="D820" s="29"/>
      <c r="E820" s="29"/>
      <c r="F820" s="29"/>
      <c r="G820" s="29"/>
      <c r="H820" s="29"/>
      <c r="I820" s="29"/>
      <c r="J820" s="29"/>
    </row>
    <row r="821" spans="2:10" ht="18" customHeight="1" x14ac:dyDescent="0.35">
      <c r="B821" s="29"/>
      <c r="C821" s="29"/>
      <c r="D821" s="29"/>
      <c r="E821" s="29"/>
      <c r="F821" s="29"/>
      <c r="G821" s="29"/>
      <c r="H821" s="29"/>
      <c r="I821" s="29"/>
      <c r="J821" s="29"/>
    </row>
    <row r="822" spans="2:10" ht="18" customHeight="1" x14ac:dyDescent="0.35">
      <c r="B822" s="29"/>
      <c r="C822" s="29"/>
      <c r="D822" s="29"/>
      <c r="E822" s="29"/>
      <c r="F822" s="29"/>
      <c r="G822" s="29"/>
      <c r="H822" s="29"/>
      <c r="I822" s="29"/>
      <c r="J822" s="29"/>
    </row>
    <row r="823" spans="2:10" ht="18" customHeight="1" x14ac:dyDescent="0.35">
      <c r="B823" s="29"/>
      <c r="C823" s="29"/>
      <c r="D823" s="29"/>
      <c r="E823" s="29"/>
      <c r="F823" s="29"/>
      <c r="G823" s="29"/>
      <c r="H823" s="29"/>
      <c r="I823" s="29"/>
      <c r="J823" s="29"/>
    </row>
    <row r="824" spans="2:10" ht="18" customHeight="1" x14ac:dyDescent="0.35">
      <c r="B824" s="29"/>
      <c r="C824" s="29"/>
      <c r="D824" s="29"/>
      <c r="E824" s="29"/>
      <c r="F824" s="29"/>
      <c r="G824" s="29"/>
      <c r="H824" s="29"/>
      <c r="I824" s="29"/>
      <c r="J824" s="29"/>
    </row>
    <row r="825" spans="2:10" ht="18" customHeight="1" x14ac:dyDescent="0.35">
      <c r="B825" s="29"/>
      <c r="C825" s="29"/>
      <c r="D825" s="29"/>
      <c r="E825" s="29"/>
      <c r="F825" s="29"/>
      <c r="G825" s="29"/>
      <c r="H825" s="29"/>
      <c r="I825" s="29"/>
      <c r="J825" s="29"/>
    </row>
    <row r="826" spans="2:10" ht="18" customHeight="1" x14ac:dyDescent="0.35">
      <c r="B826" s="29"/>
      <c r="C826" s="29"/>
      <c r="D826" s="29"/>
      <c r="E826" s="29"/>
      <c r="F826" s="29"/>
      <c r="G826" s="29"/>
      <c r="H826" s="29"/>
      <c r="I826" s="29"/>
      <c r="J826" s="29"/>
    </row>
    <row r="827" spans="2:10" ht="18" customHeight="1" x14ac:dyDescent="0.35">
      <c r="B827" s="29"/>
      <c r="C827" s="29"/>
      <c r="D827" s="29"/>
      <c r="E827" s="29"/>
      <c r="F827" s="29"/>
      <c r="G827" s="29"/>
      <c r="H827" s="29"/>
      <c r="I827" s="29"/>
      <c r="J827" s="29"/>
    </row>
    <row r="828" spans="2:10" ht="18" customHeight="1" x14ac:dyDescent="0.35">
      <c r="B828" s="29"/>
      <c r="C828" s="29"/>
      <c r="D828" s="29"/>
      <c r="E828" s="29"/>
      <c r="F828" s="29"/>
      <c r="G828" s="29"/>
      <c r="H828" s="29"/>
      <c r="I828" s="29"/>
      <c r="J828" s="29"/>
    </row>
    <row r="829" spans="2:10" ht="18" customHeight="1" x14ac:dyDescent="0.35">
      <c r="B829" s="29"/>
      <c r="C829" s="29"/>
      <c r="D829" s="29"/>
      <c r="E829" s="29"/>
      <c r="F829" s="29"/>
      <c r="G829" s="29"/>
      <c r="H829" s="29"/>
      <c r="I829" s="29"/>
      <c r="J829" s="29"/>
    </row>
    <row r="830" spans="2:10" ht="18" customHeight="1" x14ac:dyDescent="0.35">
      <c r="B830" s="29"/>
      <c r="C830" s="29"/>
      <c r="D830" s="29"/>
      <c r="E830" s="29"/>
      <c r="F830" s="29"/>
      <c r="G830" s="29"/>
      <c r="H830" s="29"/>
      <c r="I830" s="29"/>
      <c r="J830" s="29"/>
    </row>
    <row r="831" spans="2:10" ht="18" customHeight="1" x14ac:dyDescent="0.35">
      <c r="B831" s="29"/>
      <c r="C831" s="29"/>
      <c r="D831" s="29"/>
      <c r="E831" s="29"/>
      <c r="F831" s="29"/>
      <c r="G831" s="29"/>
      <c r="H831" s="29"/>
      <c r="I831" s="29"/>
      <c r="J831" s="29"/>
    </row>
    <row r="832" spans="2:10" ht="18" customHeight="1" x14ac:dyDescent="0.35">
      <c r="B832" s="29"/>
      <c r="C832" s="29"/>
      <c r="D832" s="29"/>
      <c r="E832" s="29"/>
      <c r="F832" s="29"/>
      <c r="G832" s="29"/>
      <c r="H832" s="29"/>
      <c r="I832" s="29"/>
      <c r="J832" s="29"/>
    </row>
    <row r="833" spans="2:10" ht="18" customHeight="1" x14ac:dyDescent="0.35">
      <c r="B833" s="29"/>
      <c r="C833" s="29"/>
      <c r="D833" s="29"/>
      <c r="E833" s="29"/>
      <c r="F833" s="29"/>
      <c r="G833" s="29"/>
      <c r="H833" s="29"/>
      <c r="I833" s="29"/>
      <c r="J833" s="29"/>
    </row>
    <row r="834" spans="2:10" ht="18" customHeight="1" x14ac:dyDescent="0.35">
      <c r="B834" s="29"/>
      <c r="C834" s="29"/>
      <c r="D834" s="29"/>
      <c r="E834" s="29"/>
      <c r="F834" s="29"/>
      <c r="G834" s="29"/>
      <c r="H834" s="29"/>
      <c r="I834" s="29"/>
      <c r="J834" s="29"/>
    </row>
    <row r="835" spans="2:10" ht="18" customHeight="1" x14ac:dyDescent="0.35">
      <c r="B835" s="29"/>
      <c r="C835" s="29"/>
      <c r="D835" s="29"/>
      <c r="E835" s="29"/>
      <c r="F835" s="29"/>
      <c r="G835" s="29"/>
      <c r="H835" s="29"/>
      <c r="I835" s="29"/>
      <c r="J835" s="29"/>
    </row>
    <row r="836" spans="2:10" ht="18" customHeight="1" x14ac:dyDescent="0.35">
      <c r="B836" s="29"/>
      <c r="C836" s="29"/>
      <c r="D836" s="29"/>
      <c r="E836" s="29"/>
      <c r="F836" s="29"/>
      <c r="G836" s="29"/>
      <c r="H836" s="29"/>
      <c r="I836" s="29"/>
      <c r="J836" s="29"/>
    </row>
    <row r="837" spans="2:10" ht="18" customHeight="1" x14ac:dyDescent="0.35">
      <c r="B837" s="29"/>
      <c r="C837" s="29"/>
      <c r="D837" s="29"/>
      <c r="E837" s="29"/>
      <c r="F837" s="29"/>
      <c r="G837" s="29"/>
      <c r="H837" s="29"/>
      <c r="I837" s="29"/>
      <c r="J837" s="29"/>
    </row>
    <row r="838" spans="2:10" ht="18" customHeight="1" x14ac:dyDescent="0.35">
      <c r="B838" s="29"/>
      <c r="C838" s="29"/>
      <c r="D838" s="29"/>
      <c r="E838" s="29"/>
      <c r="F838" s="29"/>
      <c r="G838" s="29"/>
      <c r="H838" s="29"/>
      <c r="I838" s="29"/>
      <c r="J838" s="29"/>
    </row>
    <row r="839" spans="2:10" ht="18" customHeight="1" x14ac:dyDescent="0.35">
      <c r="B839" s="29"/>
      <c r="C839" s="29"/>
      <c r="D839" s="29"/>
      <c r="E839" s="29"/>
      <c r="F839" s="29"/>
      <c r="G839" s="29"/>
      <c r="H839" s="29"/>
      <c r="I839" s="29"/>
      <c r="J839" s="29"/>
    </row>
    <row r="840" spans="2:10" ht="18" customHeight="1" x14ac:dyDescent="0.35">
      <c r="B840" s="29"/>
      <c r="C840" s="29"/>
      <c r="D840" s="29"/>
      <c r="E840" s="29"/>
      <c r="F840" s="29"/>
      <c r="G840" s="29"/>
      <c r="H840" s="29"/>
      <c r="I840" s="29"/>
      <c r="J840" s="29"/>
    </row>
    <row r="841" spans="2:10" ht="18" customHeight="1" x14ac:dyDescent="0.35">
      <c r="B841" s="29"/>
      <c r="C841" s="29"/>
      <c r="D841" s="29"/>
      <c r="E841" s="29"/>
      <c r="F841" s="29"/>
      <c r="G841" s="29"/>
      <c r="H841" s="29"/>
      <c r="I841" s="29"/>
      <c r="J841" s="29"/>
    </row>
    <row r="842" spans="2:10" ht="18" customHeight="1" x14ac:dyDescent="0.35">
      <c r="B842" s="29"/>
      <c r="C842" s="29"/>
      <c r="D842" s="29"/>
      <c r="E842" s="29"/>
      <c r="F842" s="29"/>
      <c r="G842" s="29"/>
      <c r="H842" s="29"/>
      <c r="I842" s="29"/>
      <c r="J842" s="29"/>
    </row>
    <row r="843" spans="2:10" ht="18" customHeight="1" x14ac:dyDescent="0.35">
      <c r="B843" s="29"/>
      <c r="C843" s="29"/>
      <c r="D843" s="29"/>
      <c r="E843" s="29"/>
      <c r="F843" s="29"/>
      <c r="G843" s="29"/>
      <c r="H843" s="29"/>
      <c r="I843" s="29"/>
      <c r="J843" s="29"/>
    </row>
    <row r="844" spans="2:10" ht="18" customHeight="1" x14ac:dyDescent="0.35">
      <c r="B844" s="29"/>
      <c r="C844" s="29"/>
      <c r="D844" s="29"/>
      <c r="E844" s="29"/>
      <c r="F844" s="29"/>
      <c r="G844" s="29"/>
      <c r="H844" s="29"/>
      <c r="I844" s="29"/>
      <c r="J844" s="29"/>
    </row>
    <row r="845" spans="2:10" ht="18" customHeight="1" x14ac:dyDescent="0.35">
      <c r="B845" s="29"/>
      <c r="C845" s="29"/>
      <c r="D845" s="29"/>
      <c r="E845" s="29"/>
      <c r="F845" s="29"/>
      <c r="G845" s="29"/>
      <c r="H845" s="29"/>
      <c r="I845" s="29"/>
      <c r="J845" s="29"/>
    </row>
    <row r="846" spans="2:10" ht="18" customHeight="1" x14ac:dyDescent="0.35">
      <c r="B846" s="29"/>
      <c r="C846" s="29"/>
      <c r="D846" s="29"/>
      <c r="E846" s="29"/>
      <c r="F846" s="29"/>
      <c r="G846" s="29"/>
      <c r="H846" s="29"/>
      <c r="I846" s="29"/>
      <c r="J846" s="29"/>
    </row>
    <row r="847" spans="2:10" ht="18" customHeight="1" x14ac:dyDescent="0.35">
      <c r="B847" s="29"/>
      <c r="C847" s="29"/>
      <c r="D847" s="29"/>
      <c r="E847" s="29"/>
      <c r="F847" s="29"/>
      <c r="G847" s="29"/>
      <c r="H847" s="29"/>
      <c r="I847" s="29"/>
      <c r="J847" s="29"/>
    </row>
    <row r="848" spans="2:10" ht="18" customHeight="1" x14ac:dyDescent="0.35">
      <c r="B848" s="29"/>
      <c r="C848" s="29"/>
      <c r="D848" s="29"/>
      <c r="E848" s="29"/>
      <c r="F848" s="29"/>
      <c r="G848" s="29"/>
      <c r="H848" s="29"/>
      <c r="I848" s="29"/>
      <c r="J848" s="29"/>
    </row>
    <row r="849" spans="2:10" ht="18" customHeight="1" x14ac:dyDescent="0.35">
      <c r="B849" s="29"/>
      <c r="C849" s="29"/>
      <c r="D849" s="29"/>
      <c r="E849" s="29"/>
      <c r="F849" s="29"/>
      <c r="G849" s="29"/>
      <c r="H849" s="29"/>
      <c r="I849" s="29"/>
      <c r="J849" s="29"/>
    </row>
    <row r="850" spans="2:10" ht="18" customHeight="1" x14ac:dyDescent="0.35">
      <c r="B850" s="29"/>
      <c r="C850" s="29"/>
      <c r="D850" s="29"/>
      <c r="E850" s="29"/>
      <c r="F850" s="29"/>
      <c r="G850" s="29"/>
      <c r="H850" s="29"/>
      <c r="I850" s="29"/>
      <c r="J850" s="29"/>
    </row>
    <row r="851" spans="2:10" ht="18" customHeight="1" x14ac:dyDescent="0.35">
      <c r="B851" s="29"/>
      <c r="C851" s="29"/>
      <c r="D851" s="29"/>
      <c r="E851" s="29"/>
      <c r="F851" s="29"/>
      <c r="G851" s="29"/>
      <c r="H851" s="29"/>
      <c r="I851" s="29"/>
      <c r="J851" s="29"/>
    </row>
    <row r="852" spans="2:10" ht="18" customHeight="1" x14ac:dyDescent="0.35">
      <c r="B852" s="29"/>
      <c r="C852" s="29"/>
      <c r="D852" s="29"/>
      <c r="E852" s="29"/>
      <c r="F852" s="29"/>
      <c r="G852" s="29"/>
      <c r="H852" s="29"/>
      <c r="I852" s="29"/>
      <c r="J852" s="29"/>
    </row>
    <row r="853" spans="2:10" ht="18" customHeight="1" x14ac:dyDescent="0.35">
      <c r="B853" s="29"/>
      <c r="C853" s="29"/>
      <c r="D853" s="29"/>
      <c r="E853" s="29"/>
      <c r="F853" s="29"/>
      <c r="G853" s="29"/>
      <c r="H853" s="29"/>
      <c r="I853" s="29"/>
      <c r="J853" s="29"/>
    </row>
    <row r="854" spans="2:10" ht="18" customHeight="1" x14ac:dyDescent="0.35">
      <c r="B854" s="29"/>
      <c r="C854" s="29"/>
      <c r="D854" s="29"/>
      <c r="E854" s="29"/>
      <c r="F854" s="29"/>
      <c r="G854" s="29"/>
      <c r="H854" s="29"/>
      <c r="I854" s="29"/>
      <c r="J854" s="29"/>
    </row>
    <row r="855" spans="2:10" ht="18" customHeight="1" x14ac:dyDescent="0.35">
      <c r="B855" s="29"/>
      <c r="C855" s="29"/>
      <c r="D855" s="29"/>
      <c r="E855" s="29"/>
      <c r="F855" s="29"/>
      <c r="G855" s="29"/>
      <c r="H855" s="29"/>
      <c r="I855" s="29"/>
      <c r="J855" s="29"/>
    </row>
    <row r="856" spans="2:10" ht="18" customHeight="1" x14ac:dyDescent="0.35">
      <c r="B856" s="29"/>
      <c r="C856" s="29"/>
      <c r="D856" s="29"/>
      <c r="E856" s="29"/>
      <c r="F856" s="29"/>
      <c r="G856" s="29"/>
      <c r="H856" s="29"/>
      <c r="I856" s="29"/>
      <c r="J856" s="29"/>
    </row>
    <row r="857" spans="2:10" ht="18" customHeight="1" x14ac:dyDescent="0.35">
      <c r="B857" s="29"/>
      <c r="C857" s="29"/>
      <c r="D857" s="29"/>
      <c r="E857" s="29"/>
      <c r="F857" s="29"/>
      <c r="G857" s="29"/>
      <c r="H857" s="29"/>
      <c r="I857" s="29"/>
      <c r="J857" s="29"/>
    </row>
    <row r="858" spans="2:10" ht="18" customHeight="1" x14ac:dyDescent="0.35">
      <c r="B858" s="29"/>
      <c r="C858" s="29"/>
      <c r="D858" s="29"/>
      <c r="E858" s="29"/>
      <c r="F858" s="29"/>
      <c r="G858" s="29"/>
      <c r="H858" s="29"/>
      <c r="I858" s="29"/>
      <c r="J858" s="29"/>
    </row>
    <row r="859" spans="2:10" ht="18" customHeight="1" x14ac:dyDescent="0.35">
      <c r="B859" s="29"/>
      <c r="C859" s="29"/>
      <c r="D859" s="29"/>
      <c r="E859" s="29"/>
      <c r="F859" s="29"/>
      <c r="G859" s="29"/>
      <c r="H859" s="29"/>
      <c r="I859" s="29"/>
      <c r="J859" s="29"/>
    </row>
    <row r="860" spans="2:10" ht="18" customHeight="1" x14ac:dyDescent="0.35">
      <c r="B860" s="29"/>
      <c r="C860" s="29"/>
      <c r="D860" s="29"/>
      <c r="E860" s="29"/>
      <c r="F860" s="29"/>
      <c r="G860" s="29"/>
      <c r="H860" s="29"/>
      <c r="I860" s="29"/>
      <c r="J860" s="29"/>
    </row>
    <row r="861" spans="2:10" ht="18" customHeight="1" x14ac:dyDescent="0.35">
      <c r="B861" s="29"/>
      <c r="C861" s="29"/>
      <c r="D861" s="29"/>
      <c r="E861" s="29"/>
      <c r="F861" s="29"/>
      <c r="G861" s="29"/>
      <c r="H861" s="29"/>
      <c r="I861" s="29"/>
      <c r="J861" s="29"/>
    </row>
    <row r="862" spans="2:10" ht="18" customHeight="1" x14ac:dyDescent="0.35">
      <c r="B862" s="29"/>
      <c r="C862" s="29"/>
      <c r="D862" s="29"/>
      <c r="E862" s="29"/>
      <c r="F862" s="29"/>
      <c r="G862" s="29"/>
      <c r="H862" s="29"/>
      <c r="I862" s="29"/>
      <c r="J862" s="29"/>
    </row>
    <row r="863" spans="2:10" ht="18" customHeight="1" x14ac:dyDescent="0.35">
      <c r="B863" s="29"/>
      <c r="C863" s="29"/>
      <c r="D863" s="29"/>
      <c r="E863" s="29"/>
      <c r="F863" s="29"/>
      <c r="G863" s="29"/>
      <c r="H863" s="29"/>
      <c r="I863" s="29"/>
      <c r="J863" s="29"/>
    </row>
    <row r="864" spans="2:10" ht="18" customHeight="1" x14ac:dyDescent="0.35">
      <c r="B864" s="29"/>
      <c r="C864" s="29"/>
      <c r="D864" s="29"/>
      <c r="E864" s="29"/>
      <c r="F864" s="29"/>
      <c r="G864" s="29"/>
      <c r="H864" s="29"/>
      <c r="I864" s="29"/>
      <c r="J864" s="29"/>
    </row>
    <row r="865" spans="2:10" ht="18" customHeight="1" x14ac:dyDescent="0.35">
      <c r="B865" s="29"/>
      <c r="C865" s="29"/>
      <c r="D865" s="29"/>
      <c r="E865" s="29"/>
      <c r="F865" s="29"/>
      <c r="G865" s="29"/>
      <c r="H865" s="29"/>
      <c r="I865" s="29"/>
      <c r="J865" s="29"/>
    </row>
    <row r="866" spans="2:10" ht="18" customHeight="1" x14ac:dyDescent="0.35">
      <c r="B866" s="29"/>
      <c r="C866" s="29"/>
      <c r="D866" s="29"/>
      <c r="E866" s="29"/>
      <c r="F866" s="29"/>
      <c r="G866" s="29"/>
      <c r="H866" s="29"/>
      <c r="I866" s="29"/>
      <c r="J866" s="29"/>
    </row>
    <row r="867" spans="2:10" ht="18" customHeight="1" x14ac:dyDescent="0.35">
      <c r="B867" s="29"/>
      <c r="C867" s="29"/>
      <c r="D867" s="29"/>
      <c r="E867" s="29"/>
      <c r="F867" s="29"/>
      <c r="G867" s="29"/>
      <c r="H867" s="29"/>
      <c r="I867" s="29"/>
      <c r="J867" s="29"/>
    </row>
    <row r="868" spans="2:10" ht="18" customHeight="1" x14ac:dyDescent="0.35">
      <c r="B868" s="29"/>
      <c r="C868" s="29"/>
      <c r="D868" s="29"/>
      <c r="E868" s="29"/>
      <c r="F868" s="29"/>
      <c r="G868" s="29"/>
      <c r="H868" s="29"/>
      <c r="I868" s="29"/>
      <c r="J868" s="29"/>
    </row>
    <row r="869" spans="2:10" ht="18" customHeight="1" x14ac:dyDescent="0.35">
      <c r="B869" s="29"/>
      <c r="C869" s="29"/>
      <c r="D869" s="29"/>
      <c r="E869" s="29"/>
      <c r="F869" s="29"/>
      <c r="G869" s="29"/>
      <c r="H869" s="29"/>
      <c r="I869" s="29"/>
      <c r="J869" s="29"/>
    </row>
    <row r="870" spans="2:10" ht="18" customHeight="1" x14ac:dyDescent="0.35">
      <c r="B870" s="29"/>
      <c r="C870" s="29"/>
      <c r="D870" s="29"/>
      <c r="E870" s="29"/>
      <c r="F870" s="29"/>
      <c r="G870" s="29"/>
      <c r="H870" s="29"/>
      <c r="I870" s="29"/>
      <c r="J870" s="29"/>
    </row>
    <row r="871" spans="2:10" ht="18" customHeight="1" x14ac:dyDescent="0.35">
      <c r="B871" s="29"/>
      <c r="C871" s="29"/>
      <c r="D871" s="29"/>
      <c r="E871" s="29"/>
      <c r="F871" s="29"/>
      <c r="G871" s="29"/>
      <c r="H871" s="29"/>
      <c r="I871" s="29"/>
      <c r="J871" s="29"/>
    </row>
    <row r="872" spans="2:10" ht="18" customHeight="1" x14ac:dyDescent="0.35">
      <c r="B872" s="29"/>
      <c r="C872" s="29"/>
      <c r="D872" s="29"/>
      <c r="E872" s="29"/>
      <c r="F872" s="29"/>
      <c r="G872" s="29"/>
      <c r="H872" s="29"/>
      <c r="I872" s="29"/>
      <c r="J872" s="29"/>
    </row>
    <row r="873" spans="2:10" ht="18" customHeight="1" x14ac:dyDescent="0.35">
      <c r="B873" s="29"/>
      <c r="C873" s="29"/>
      <c r="D873" s="29"/>
      <c r="E873" s="29"/>
      <c r="F873" s="29"/>
      <c r="G873" s="29"/>
      <c r="H873" s="29"/>
      <c r="I873" s="29"/>
      <c r="J873" s="29"/>
    </row>
    <row r="874" spans="2:10" ht="18" customHeight="1" x14ac:dyDescent="0.35">
      <c r="B874" s="29"/>
      <c r="C874" s="29"/>
      <c r="D874" s="29"/>
      <c r="E874" s="29"/>
      <c r="F874" s="29"/>
      <c r="G874" s="29"/>
      <c r="H874" s="29"/>
      <c r="I874" s="29"/>
      <c r="J874" s="29"/>
    </row>
    <row r="875" spans="2:10" ht="18" customHeight="1" x14ac:dyDescent="0.35">
      <c r="B875" s="29"/>
      <c r="C875" s="29"/>
      <c r="D875" s="29"/>
      <c r="E875" s="29"/>
      <c r="F875" s="29"/>
      <c r="G875" s="29"/>
      <c r="H875" s="29"/>
      <c r="I875" s="29"/>
      <c r="J875" s="29"/>
    </row>
    <row r="876" spans="2:10" ht="18" customHeight="1" x14ac:dyDescent="0.35">
      <c r="B876" s="29"/>
      <c r="C876" s="29"/>
      <c r="D876" s="29"/>
      <c r="E876" s="29"/>
      <c r="F876" s="29"/>
      <c r="G876" s="29"/>
      <c r="H876" s="29"/>
      <c r="I876" s="29"/>
      <c r="J876" s="29"/>
    </row>
    <row r="877" spans="2:10" ht="18" customHeight="1" x14ac:dyDescent="0.35">
      <c r="B877" s="29"/>
      <c r="C877" s="29"/>
      <c r="D877" s="29"/>
      <c r="E877" s="29"/>
      <c r="F877" s="29"/>
      <c r="G877" s="29"/>
      <c r="H877" s="29"/>
      <c r="I877" s="29"/>
      <c r="J877" s="29"/>
    </row>
    <row r="878" spans="2:10" ht="18" customHeight="1" x14ac:dyDescent="0.35">
      <c r="B878" s="29"/>
      <c r="C878" s="29"/>
      <c r="D878" s="29"/>
      <c r="E878" s="29"/>
      <c r="F878" s="29"/>
      <c r="G878" s="29"/>
      <c r="H878" s="29"/>
      <c r="I878" s="29"/>
      <c r="J878" s="29"/>
    </row>
    <row r="879" spans="2:10" ht="18" customHeight="1" x14ac:dyDescent="0.35">
      <c r="B879" s="29"/>
      <c r="C879" s="29"/>
      <c r="D879" s="29"/>
      <c r="E879" s="29"/>
      <c r="F879" s="29"/>
      <c r="G879" s="29"/>
      <c r="H879" s="29"/>
      <c r="I879" s="29"/>
      <c r="J879" s="29"/>
    </row>
    <row r="880" spans="2:10" ht="18" customHeight="1" x14ac:dyDescent="0.35">
      <c r="B880" s="29"/>
      <c r="C880" s="29"/>
      <c r="D880" s="29"/>
      <c r="E880" s="29"/>
      <c r="F880" s="29"/>
      <c r="G880" s="29"/>
      <c r="H880" s="29"/>
      <c r="I880" s="29"/>
      <c r="J880" s="29"/>
    </row>
    <row r="881" spans="2:10" ht="18" customHeight="1" x14ac:dyDescent="0.35">
      <c r="B881" s="29"/>
      <c r="C881" s="29"/>
      <c r="D881" s="29"/>
      <c r="E881" s="29"/>
      <c r="F881" s="29"/>
      <c r="G881" s="29"/>
      <c r="H881" s="29"/>
      <c r="I881" s="29"/>
      <c r="J881" s="29"/>
    </row>
    <row r="882" spans="2:10" ht="18" customHeight="1" x14ac:dyDescent="0.35">
      <c r="B882" s="29"/>
      <c r="C882" s="29"/>
      <c r="D882" s="29"/>
      <c r="E882" s="29"/>
      <c r="F882" s="29"/>
      <c r="G882" s="29"/>
      <c r="H882" s="29"/>
      <c r="I882" s="29"/>
      <c r="J882" s="29"/>
    </row>
    <row r="883" spans="2:10" ht="18" customHeight="1" x14ac:dyDescent="0.35">
      <c r="B883" s="29"/>
      <c r="C883" s="29"/>
      <c r="D883" s="29"/>
      <c r="E883" s="29"/>
      <c r="F883" s="29"/>
      <c r="G883" s="29"/>
      <c r="H883" s="29"/>
      <c r="I883" s="29"/>
      <c r="J883" s="29"/>
    </row>
    <row r="884" spans="2:10" ht="18" customHeight="1" x14ac:dyDescent="0.35">
      <c r="B884" s="29"/>
      <c r="C884" s="29"/>
      <c r="D884" s="29"/>
      <c r="E884" s="29"/>
      <c r="F884" s="29"/>
      <c r="G884" s="29"/>
      <c r="H884" s="29"/>
      <c r="I884" s="29"/>
      <c r="J884" s="29"/>
    </row>
    <row r="885" spans="2:10" ht="18" customHeight="1" x14ac:dyDescent="0.35">
      <c r="B885" s="29"/>
      <c r="C885" s="29"/>
      <c r="D885" s="29"/>
      <c r="E885" s="29"/>
      <c r="F885" s="29"/>
      <c r="G885" s="29"/>
      <c r="H885" s="29"/>
      <c r="I885" s="29"/>
      <c r="J885" s="29"/>
    </row>
    <row r="886" spans="2:10" ht="18" customHeight="1" x14ac:dyDescent="0.35">
      <c r="B886" s="29"/>
      <c r="C886" s="29"/>
      <c r="D886" s="29"/>
      <c r="E886" s="29"/>
      <c r="F886" s="29"/>
      <c r="G886" s="29"/>
      <c r="H886" s="29"/>
      <c r="I886" s="29"/>
      <c r="J886" s="29"/>
    </row>
    <row r="887" spans="2:10" ht="18" customHeight="1" x14ac:dyDescent="0.35">
      <c r="B887" s="29"/>
      <c r="C887" s="29"/>
      <c r="D887" s="29"/>
      <c r="E887" s="29"/>
      <c r="F887" s="29"/>
      <c r="G887" s="29"/>
      <c r="H887" s="29"/>
      <c r="I887" s="29"/>
      <c r="J887" s="29"/>
    </row>
    <row r="888" spans="2:10" ht="18" customHeight="1" x14ac:dyDescent="0.35">
      <c r="B888" s="29"/>
      <c r="C888" s="29"/>
      <c r="D888" s="29"/>
      <c r="E888" s="29"/>
      <c r="F888" s="29"/>
      <c r="G888" s="29"/>
      <c r="H888" s="29"/>
      <c r="I888" s="29"/>
      <c r="J888" s="29"/>
    </row>
    <row r="889" spans="2:10" ht="18" customHeight="1" x14ac:dyDescent="0.35">
      <c r="B889" s="29"/>
      <c r="C889" s="29"/>
      <c r="D889" s="29"/>
      <c r="E889" s="29"/>
      <c r="F889" s="29"/>
      <c r="G889" s="29"/>
      <c r="H889" s="29"/>
      <c r="I889" s="29"/>
      <c r="J889" s="29"/>
    </row>
    <row r="890" spans="2:10" ht="18" customHeight="1" x14ac:dyDescent="0.35">
      <c r="B890" s="29"/>
      <c r="C890" s="29"/>
      <c r="D890" s="29"/>
      <c r="E890" s="29"/>
      <c r="F890" s="29"/>
      <c r="G890" s="29"/>
      <c r="H890" s="29"/>
      <c r="I890" s="29"/>
      <c r="J890" s="29"/>
    </row>
    <row r="891" spans="2:10" ht="18" customHeight="1" x14ac:dyDescent="0.35">
      <c r="B891" s="29"/>
      <c r="C891" s="29"/>
      <c r="D891" s="29"/>
      <c r="E891" s="29"/>
      <c r="F891" s="29"/>
      <c r="G891" s="29"/>
      <c r="H891" s="29"/>
      <c r="I891" s="29"/>
      <c r="J891" s="29"/>
    </row>
    <row r="892" spans="2:10" ht="18" customHeight="1" x14ac:dyDescent="0.35">
      <c r="B892" s="29"/>
      <c r="C892" s="29"/>
      <c r="D892" s="29"/>
      <c r="E892" s="29"/>
      <c r="F892" s="29"/>
      <c r="G892" s="29"/>
      <c r="H892" s="29"/>
      <c r="I892" s="29"/>
      <c r="J892" s="29"/>
    </row>
    <row r="893" spans="2:10" ht="18" customHeight="1" x14ac:dyDescent="0.35">
      <c r="B893" s="29"/>
      <c r="C893" s="29"/>
      <c r="D893" s="29"/>
      <c r="E893" s="29"/>
      <c r="F893" s="29"/>
      <c r="G893" s="29"/>
      <c r="H893" s="29"/>
      <c r="I893" s="29"/>
      <c r="J893" s="29"/>
    </row>
    <row r="894" spans="2:10" ht="18" customHeight="1" x14ac:dyDescent="0.35">
      <c r="B894" s="29"/>
      <c r="C894" s="29"/>
      <c r="D894" s="29"/>
      <c r="E894" s="29"/>
      <c r="F894" s="29"/>
      <c r="G894" s="29"/>
      <c r="H894" s="29"/>
      <c r="I894" s="29"/>
      <c r="J894" s="29"/>
    </row>
  </sheetData>
  <printOptions horizontalCentered="1"/>
  <pageMargins left="0.25" right="0.25" top="0.5" bottom="0.5" header="0.3" footer="0.3"/>
  <pageSetup scale="72" fitToHeight="32" orientation="landscape" horizontalDpi="200" verticalDpi="200" r:id="rId1"/>
  <headerFooter>
    <oddFooter>&amp;RSchedule A-8
Page &amp;P of &amp;N</oddFooter>
  </headerFooter>
  <rowBreaks count="3" manualBreakCount="3">
    <brk id="120" max="9" man="1"/>
    <brk id="230" max="9" man="1"/>
    <brk id="253" max="9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BF11F-E256-487C-AB52-B3766E309DF8}">
  <sheetPr codeName="Sheet6">
    <pageSetUpPr fitToPage="1"/>
  </sheetPr>
  <dimension ref="A1:Q306"/>
  <sheetViews>
    <sheetView zoomScaleNormal="100" zoomScaleSheetLayoutView="70" workbookViewId="0">
      <selection activeCell="K9" sqref="K9"/>
    </sheetView>
  </sheetViews>
  <sheetFormatPr defaultRowHeight="15.5" x14ac:dyDescent="0.35"/>
  <cols>
    <col min="1" max="1" width="49.07421875" style="98" customWidth="1"/>
    <col min="2" max="2" width="11.4609375" customWidth="1"/>
    <col min="3" max="3" width="6.84375" customWidth="1"/>
    <col min="6" max="6" width="12.23046875" customWidth="1"/>
  </cols>
  <sheetData>
    <row r="1" spans="1:17" s="65" customFormat="1" ht="21" x14ac:dyDescent="0.55000000000000004">
      <c r="A1" s="101" t="str">
        <f>+[1]INFORMATION!A1</f>
        <v>IRR 2023 Sch A-8 F.Z25.xlsm</v>
      </c>
    </row>
    <row r="2" spans="1:17" s="65" customFormat="1" ht="21" x14ac:dyDescent="0.55000000000000004">
      <c r="A2" s="102" t="str">
        <f>+[1]INFORMATION!A2</f>
        <v>9/21/2022</v>
      </c>
    </row>
    <row r="3" spans="1:17" s="94" customFormat="1" ht="23.25" customHeight="1" x14ac:dyDescent="0.55000000000000004">
      <c r="A3" s="103" t="str">
        <f>[1]INFORMATION!A3</f>
        <v>CENTRAL VALLEY PROJECT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7" s="94" customFormat="1" ht="42.75" customHeight="1" x14ac:dyDescent="0.55000000000000004">
      <c r="A4" s="103" t="str">
        <f>+[1]INFORMATION!A4</f>
        <v>SCHEDULE OF IRRIGATION PROJECTED DELIVERIES BY CONTRACTOR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1:17" s="94" customFormat="1" ht="43.5" customHeight="1" x14ac:dyDescent="0.55000000000000004">
      <c r="A5" s="103" t="str">
        <f>+[1]INFORMATION!A5</f>
        <v>AND O&amp;M COSTS PER ACRE-FOOT BY COST COMPONENT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</row>
    <row r="6" spans="1:17" s="94" customFormat="1" ht="22.5" customHeight="1" x14ac:dyDescent="0.55000000000000004">
      <c r="A6" s="103" t="str">
        <f>+[1]INFORMATION!A6</f>
        <v>2023 IRRIGATION WATER RATES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</row>
    <row r="7" spans="1:17" s="1" customFormat="1" ht="21.5" thickBot="1" x14ac:dyDescent="0.6">
      <c r="A7" s="104" t="s">
        <v>250</v>
      </c>
      <c r="B7" s="99"/>
      <c r="C7" s="100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</row>
    <row r="8" spans="1:17" s="7" customFormat="1" ht="96.75" customHeight="1" x14ac:dyDescent="0.35">
      <c r="A8" s="105" t="s">
        <v>257</v>
      </c>
      <c r="B8" s="10"/>
      <c r="M8" s="67"/>
      <c r="N8" s="68"/>
      <c r="O8" s="67"/>
    </row>
    <row r="9" spans="1:17" s="7" customFormat="1" ht="55.5" customHeight="1" x14ac:dyDescent="0.35">
      <c r="A9" s="106" t="s">
        <v>258</v>
      </c>
      <c r="C9" s="70"/>
      <c r="M9" s="8"/>
      <c r="O9" s="66"/>
      <c r="Q9" s="69"/>
    </row>
    <row r="10" spans="1:17" s="7" customFormat="1" ht="20.25" customHeight="1" x14ac:dyDescent="0.35">
      <c r="A10" s="106" t="s">
        <v>259</v>
      </c>
      <c r="B10" s="10"/>
      <c r="M10" s="8"/>
      <c r="O10" s="66"/>
      <c r="Q10" s="69"/>
    </row>
    <row r="11" spans="1:17" s="7" customFormat="1" ht="21.75" customHeight="1" x14ac:dyDescent="0.35">
      <c r="A11" s="107" t="s">
        <v>251</v>
      </c>
      <c r="M11" s="69"/>
      <c r="N11" s="10"/>
      <c r="O11" s="69"/>
      <c r="Q11" s="69"/>
    </row>
    <row r="12" spans="1:17" s="1" customFormat="1" ht="18" customHeight="1" x14ac:dyDescent="0.35">
      <c r="A12" s="95"/>
      <c r="B12" s="72"/>
      <c r="C12" s="73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17" s="1" customFormat="1" ht="18" customHeight="1" x14ac:dyDescent="0.35">
      <c r="A13" s="96"/>
      <c r="B13" s="72"/>
      <c r="C13" s="73"/>
      <c r="D13" s="74"/>
      <c r="E13" s="74"/>
      <c r="F13" s="74"/>
      <c r="G13" s="74"/>
      <c r="H13" s="73"/>
      <c r="I13" s="71"/>
      <c r="J13" s="73"/>
      <c r="K13" s="71"/>
      <c r="L13" s="73"/>
      <c r="M13" s="74"/>
      <c r="N13" s="74"/>
    </row>
    <row r="14" spans="1:17" s="1" customFormat="1" ht="18" customHeight="1" x14ac:dyDescent="0.35">
      <c r="A14" s="96"/>
      <c r="B14" s="74"/>
      <c r="C14" s="72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Q14" s="75"/>
    </row>
    <row r="15" spans="1:17" s="1" customFormat="1" ht="18" customHeight="1" x14ac:dyDescent="0.35">
      <c r="A15" s="96"/>
      <c r="B15" s="74"/>
      <c r="C15" s="72"/>
      <c r="D15" s="74"/>
      <c r="E15" s="76"/>
      <c r="F15" s="74"/>
      <c r="G15" s="74"/>
      <c r="H15" s="74"/>
      <c r="I15" s="74"/>
      <c r="J15" s="74"/>
      <c r="K15" s="74"/>
      <c r="L15" s="74"/>
      <c r="M15" s="74"/>
      <c r="N15" s="74"/>
      <c r="Q15" s="75"/>
    </row>
    <row r="16" spans="1:17" s="1" customFormat="1" ht="18" customHeight="1" x14ac:dyDescent="0.35">
      <c r="A16" s="96"/>
      <c r="B16" s="74"/>
      <c r="C16" s="72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7"/>
      <c r="P16" s="77"/>
      <c r="Q16" s="78"/>
    </row>
    <row r="17" spans="1:17" s="1" customFormat="1" ht="18" customHeight="1" x14ac:dyDescent="0.35">
      <c r="A17" s="96"/>
      <c r="B17" s="74"/>
      <c r="C17" s="72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Q17" s="75"/>
    </row>
    <row r="18" spans="1:17" s="1" customFormat="1" ht="18" customHeight="1" x14ac:dyDescent="0.35">
      <c r="A18" s="96"/>
      <c r="B18" s="74"/>
      <c r="C18" s="72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9"/>
      <c r="Q18" s="75"/>
    </row>
    <row r="19" spans="1:17" s="1" customFormat="1" ht="18" customHeight="1" x14ac:dyDescent="0.35">
      <c r="A19" s="96"/>
      <c r="B19" s="74"/>
      <c r="C19" s="72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Q19" s="75"/>
    </row>
    <row r="20" spans="1:17" s="1" customFormat="1" ht="18" customHeight="1" x14ac:dyDescent="0.4">
      <c r="A20" s="96"/>
      <c r="B20" s="74"/>
      <c r="C20" s="74"/>
      <c r="D20" s="80"/>
      <c r="E20" s="81"/>
      <c r="F20" s="81"/>
      <c r="G20" s="71"/>
      <c r="H20" s="74"/>
      <c r="I20" s="74"/>
      <c r="J20" s="74"/>
      <c r="K20" s="74"/>
      <c r="L20" s="73"/>
      <c r="M20" s="74"/>
      <c r="N20" s="74"/>
      <c r="Q20" s="75"/>
    </row>
    <row r="21" spans="1:17" s="1" customFormat="1" ht="18" customHeight="1" x14ac:dyDescent="0.4">
      <c r="A21" s="96"/>
      <c r="B21" s="74"/>
      <c r="C21" s="74"/>
      <c r="D21" s="74"/>
      <c r="E21" s="74"/>
      <c r="F21" s="82"/>
      <c r="G21" s="74"/>
      <c r="H21" s="74"/>
      <c r="I21" s="74"/>
      <c r="J21" s="83"/>
      <c r="K21" s="74"/>
      <c r="L21" s="73"/>
      <c r="M21" s="74"/>
      <c r="N21" s="74"/>
      <c r="Q21" s="75"/>
    </row>
    <row r="22" spans="1:17" s="1" customFormat="1" ht="18" customHeight="1" x14ac:dyDescent="0.4">
      <c r="A22" s="96"/>
      <c r="B22" s="74"/>
      <c r="C22" s="74"/>
      <c r="D22" s="84"/>
      <c r="E22" s="74"/>
      <c r="F22" s="84"/>
      <c r="G22" s="74"/>
      <c r="H22" s="84"/>
      <c r="I22" s="74"/>
      <c r="J22" s="83"/>
      <c r="K22" s="74"/>
      <c r="L22" s="74"/>
      <c r="M22" s="74"/>
      <c r="N22" s="74"/>
      <c r="Q22" s="85"/>
    </row>
    <row r="23" spans="1:17" s="1" customFormat="1" ht="18" customHeight="1" x14ac:dyDescent="0.35">
      <c r="A23" s="96"/>
      <c r="B23" s="74"/>
      <c r="C23" s="86"/>
      <c r="D23" s="87"/>
      <c r="E23" s="88"/>
      <c r="F23" s="89"/>
      <c r="G23" s="74"/>
      <c r="H23" s="72"/>
      <c r="I23" s="74"/>
      <c r="J23" s="74"/>
      <c r="K23" s="74"/>
      <c r="L23" s="74"/>
      <c r="M23" s="74"/>
      <c r="N23" s="74"/>
      <c r="Q23" s="85"/>
    </row>
    <row r="24" spans="1:17" ht="17.5" x14ac:dyDescent="0.35">
      <c r="A24" s="96"/>
      <c r="B24" s="74"/>
      <c r="C24" s="86"/>
      <c r="D24" s="87"/>
      <c r="E24" s="88"/>
      <c r="F24" s="89"/>
      <c r="G24" s="74"/>
      <c r="H24" s="72"/>
      <c r="I24" s="74"/>
      <c r="J24" s="74"/>
      <c r="K24" s="74"/>
      <c r="L24" s="74"/>
      <c r="M24" s="74"/>
      <c r="N24" s="74"/>
    </row>
    <row r="25" spans="1:17" ht="17.5" x14ac:dyDescent="0.35">
      <c r="A25" s="96"/>
      <c r="B25" s="74"/>
      <c r="C25" s="86"/>
      <c r="D25" s="87"/>
      <c r="E25" s="88"/>
      <c r="F25" s="89"/>
      <c r="G25" s="74"/>
      <c r="H25" s="72"/>
      <c r="I25" s="74"/>
      <c r="J25" s="74"/>
      <c r="K25" s="74"/>
      <c r="L25" s="74"/>
      <c r="M25" s="74"/>
      <c r="N25" s="74"/>
    </row>
    <row r="26" spans="1:17" ht="9.75" customHeight="1" x14ac:dyDescent="0.35">
      <c r="A26" s="96"/>
      <c r="B26" s="74"/>
      <c r="C26" s="86"/>
      <c r="D26" s="87"/>
      <c r="E26" s="88"/>
      <c r="F26" s="89"/>
      <c r="G26" s="74"/>
      <c r="H26" s="72"/>
      <c r="I26" s="74"/>
      <c r="J26" s="74"/>
      <c r="K26" s="74"/>
      <c r="L26" s="74"/>
      <c r="M26" s="74"/>
      <c r="N26" s="74"/>
    </row>
    <row r="27" spans="1:17" ht="17.5" x14ac:dyDescent="0.35">
      <c r="A27" s="96"/>
      <c r="B27" s="74"/>
      <c r="C27" s="86"/>
      <c r="D27" s="87"/>
      <c r="E27" s="88"/>
      <c r="F27" s="87"/>
      <c r="G27" s="74"/>
      <c r="H27" s="72"/>
      <c r="I27" s="74"/>
      <c r="J27" s="74"/>
      <c r="K27" s="74"/>
      <c r="L27" s="74"/>
      <c r="M27" s="74"/>
      <c r="N27" s="74"/>
    </row>
    <row r="28" spans="1:17" ht="17.5" x14ac:dyDescent="0.35">
      <c r="A28" s="96"/>
      <c r="B28" s="74"/>
      <c r="C28" s="88"/>
      <c r="D28" s="87"/>
      <c r="E28" s="88"/>
      <c r="F28" s="89"/>
      <c r="G28" s="72"/>
      <c r="H28" s="90"/>
      <c r="I28" s="74"/>
      <c r="J28" s="91"/>
      <c r="K28" s="74"/>
      <c r="L28" s="73"/>
      <c r="M28" s="74"/>
      <c r="N28" s="74"/>
    </row>
    <row r="29" spans="1:17" ht="17.5" x14ac:dyDescent="0.35">
      <c r="A29" s="96"/>
      <c r="B29" s="74"/>
      <c r="C29" s="74"/>
      <c r="D29" s="74"/>
      <c r="E29" s="72"/>
      <c r="F29" s="74"/>
      <c r="G29" s="72"/>
      <c r="H29" s="72"/>
      <c r="I29" s="74"/>
      <c r="J29" s="74"/>
      <c r="K29" s="74"/>
      <c r="L29" s="74"/>
      <c r="M29" s="74"/>
      <c r="N29" s="74"/>
    </row>
    <row r="30" spans="1:17" ht="17.5" x14ac:dyDescent="0.35">
      <c r="A30" s="96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1:17" ht="17.5" x14ac:dyDescent="0.35">
      <c r="A31" s="96"/>
      <c r="B31" s="74"/>
      <c r="C31" s="74"/>
      <c r="D31" s="74"/>
      <c r="E31" s="74"/>
      <c r="F31" s="72"/>
      <c r="G31" s="82"/>
      <c r="H31" s="73"/>
      <c r="I31" s="82"/>
      <c r="J31" s="73"/>
      <c r="K31" s="74"/>
      <c r="L31" s="74"/>
      <c r="M31" s="74"/>
      <c r="N31" s="74"/>
    </row>
    <row r="32" spans="1:17" ht="17.5" x14ac:dyDescent="0.35">
      <c r="A32" s="96"/>
      <c r="B32" s="74"/>
      <c r="C32" s="74"/>
      <c r="D32" s="92"/>
      <c r="E32" s="76"/>
      <c r="F32" s="72"/>
      <c r="G32" s="74"/>
      <c r="H32" s="74"/>
      <c r="I32" s="74"/>
      <c r="J32" s="74"/>
      <c r="K32" s="74"/>
      <c r="L32" s="74"/>
      <c r="M32" s="74"/>
      <c r="N32" s="74"/>
    </row>
    <row r="33" spans="1:14" ht="17.5" x14ac:dyDescent="0.35">
      <c r="A33" s="96"/>
      <c r="B33" s="74"/>
      <c r="C33" s="74"/>
      <c r="D33" s="74"/>
      <c r="E33" s="74"/>
      <c r="F33" s="72"/>
      <c r="G33" s="74"/>
      <c r="H33" s="74"/>
      <c r="I33" s="74"/>
      <c r="J33" s="74"/>
      <c r="K33" s="74"/>
      <c r="L33" s="74"/>
      <c r="M33" s="74"/>
      <c r="N33" s="74"/>
    </row>
    <row r="34" spans="1:14" ht="17.5" x14ac:dyDescent="0.35">
      <c r="A34" s="96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</row>
    <row r="35" spans="1:14" ht="17.5" x14ac:dyDescent="0.35">
      <c r="A35" s="97"/>
      <c r="B35" s="73"/>
      <c r="C35" s="72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</row>
    <row r="45" spans="1:14" hidden="1" x14ac:dyDescent="0.35"/>
    <row r="306" spans="1:1" x14ac:dyDescent="0.35">
      <c r="A306" s="98" t="s">
        <v>252</v>
      </c>
    </row>
  </sheetData>
  <printOptions horizontalCentered="1"/>
  <pageMargins left="0.25" right="0.25" top="0.5" bottom="0.5" header="0.3" footer="0.3"/>
  <pageSetup fitToHeight="15" orientation="landscape" r:id="rId1"/>
  <headerFooter>
    <oddFooter>&amp;RSchedule A-8
Page &amp;P of &amp;N</oddFooter>
  </headerFooter>
  <rowBreaks count="1" manualBreakCount="1">
    <brk id="204" max="2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OUTPUT</vt:lpstr>
      <vt:lpstr>Footnotes</vt:lpstr>
      <vt:lpstr>OUTPUT</vt:lpstr>
      <vt:lpstr>Footnotes!Print_Area</vt:lpstr>
      <vt:lpstr>OUTPUT!Print_Area</vt:lpstr>
      <vt:lpstr>OUTPUT!Print_Titles</vt:lpstr>
      <vt:lpstr>TEXT5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Irrigation, 2023, Section A-8</dc:title>
  <dc:creator>Hawkins, Travis Aaron</dc:creator>
  <cp:lastModifiedBy>Savignano, Diana L</cp:lastModifiedBy>
  <cp:lastPrinted>2022-12-29T15:12:06Z</cp:lastPrinted>
  <dcterms:created xsi:type="dcterms:W3CDTF">2022-09-26T19:36:50Z</dcterms:created>
  <dcterms:modified xsi:type="dcterms:W3CDTF">2022-12-29T17:19:01Z</dcterms:modified>
</cp:coreProperties>
</file>